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9170" windowHeight="4530"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3">'CF_I'!$A$1:$K$52</definedName>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calcMode="manual" fullCalcOnLoad="1"/>
</workbook>
</file>

<file path=xl/sharedStrings.xml><?xml version="1.0" encoding="utf-8"?>
<sst xmlns="http://schemas.openxmlformats.org/spreadsheetml/2006/main" count="399" uniqueCount="363">
  <si>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</si>
  <si>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</si>
  <si>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</si>
  <si>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</si>
  <si>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</si>
  <si>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</si>
  <si>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</si>
  <si>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</si>
  <si>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</si>
  <si>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</si>
  <si>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</si>
  <si>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</si>
  <si>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</si>
  <si>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</si>
  <si>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</si>
  <si>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</si>
  <si>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</si>
  <si>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</si>
  <si>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</si>
  <si>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</si>
  <si>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</si>
  <si>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</si>
  <si>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</si>
  <si>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</si>
  <si>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</si>
  <si>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</si>
  <si>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</si>
  <si>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</si>
  <si>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</si>
  <si>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</si>
  <si>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</si>
  <si>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</si>
  <si>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</si>
  <si>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</si>
  <si>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</si>
  <si>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</si>
  <si>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</si>
  <si>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</si>
  <si>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</si>
  <si>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</si>
  <si>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</si>
  <si>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</si>
  <si>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</si>
  <si>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</si>
  <si>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</si>
  <si>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</si>
  <si>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</si>
  <si>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</si>
  <si>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</si>
  <si>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</si>
  <si>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</si>
  <si>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Telefaks:</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</si>
  <si>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</si>
  <si>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</si>
  <si>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</si>
  <si>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</si>
  <si>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</si>
  <si>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</si>
  <si>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</si>
  <si>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</si>
  <si>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</si>
  <si>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</si>
  <si>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</si>
  <si>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</si>
  <si>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</si>
  <si>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</si>
  <si>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</si>
  <si>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</si>
  <si>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</si>
  <si>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</si>
  <si>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</si>
  <si>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</si>
  <si>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</si>
  <si>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</si>
  <si>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</si>
  <si>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</si>
  <si>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</si>
  <si>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</si>
  <si>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</si>
  <si>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</si>
  <si>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</si>
  <si>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</si>
  <si>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</si>
  <si>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</si>
  <si>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</si>
  <si>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</si>
  <si>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</si>
  <si>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</si>
  <si>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</si>
  <si>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</si>
  <si>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</si>
  <si>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</si>
  <si>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</si>
  <si>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</si>
  <si>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</si>
  <si>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</si>
  <si>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</si>
  <si>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</si>
  <si>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</si>
  <si>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A)  SUBSCRIBED CAPITAL UNPAID</t>
  </si>
  <si>
    <r>
      <t xml:space="preserve">B)  NON CURRENT ASSETS </t>
    </r>
    <r>
      <rPr>
        <sz val="9"/>
        <rFont val="Arial"/>
        <family val="2"/>
      </rPr>
      <t>(003+010+020+029+033)</t>
    </r>
  </si>
  <si>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</si>
  <si>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</si>
  <si>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</si>
  <si>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</si>
  <si>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</si>
  <si>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</si>
  <si>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</si>
  <si>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</si>
  <si>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</si>
  <si>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</si>
  <si>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</si>
  <si>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</si>
  <si>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</si>
  <si>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</si>
  <si>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</si>
  <si>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</si>
  <si>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</si>
  <si>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Investments in subsidiaries</t>
  </si>
  <si>
    <t xml:space="preserve">     2. Loans to subsidiaries</t>
  </si>
  <si>
    <t xml:space="preserve">     3. Participating interests (stakes)</t>
  </si>
  <si>
    <t xml:space="preserve">     7. Other non-current financial assets</t>
  </si>
  <si>
    <t xml:space="preserve">     6. Loans &amp; deposits </t>
  </si>
  <si>
    <t xml:space="preserve">     5. Investments in securities</t>
  </si>
  <si>
    <t>IV. TRADE RECEIVABLES (030 do 032)</t>
  </si>
  <si>
    <t xml:space="preserve">     1. Receivables from subsidiaries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</si>
  <si>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</si>
  <si>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</si>
  <si>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</si>
  <si>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</si>
  <si>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</si>
  <si>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1. Raw materials &amp; consumables</t>
  </si>
  <si>
    <t xml:space="preserve">   2. Work in progress</t>
  </si>
  <si>
    <t xml:space="preserve">   5. Prepayments for inventories</t>
  </si>
  <si>
    <t xml:space="preserve">   6. Other available-for-sale assets</t>
  </si>
  <si>
    <t xml:space="preserve">   7. Biological asset</t>
  </si>
  <si>
    <t>II. RECEIVABLES (044 do 049)</t>
  </si>
  <si>
    <t xml:space="preserve">   1. Receivables for  trade debt of subsidiaries</t>
  </si>
  <si>
    <t xml:space="preserve">   2. Trade receivables</t>
  </si>
  <si>
    <t xml:space="preserve">   3. Receivables for trade debts of participating entities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</si>
  <si>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</si>
  <si>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</si>
  <si>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</si>
  <si>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</si>
  <si>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</si>
  <si>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</si>
  <si>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</si>
  <si>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</si>
  <si>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</si>
  <si>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</si>
  <si>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</si>
  <si>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</si>
  <si>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</si>
  <si>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</si>
  <si>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</si>
  <si>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</si>
  <si>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</si>
  <si>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</si>
  <si>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r>
      <t xml:space="preserve">E)  TOTAL ASSETS </t>
    </r>
    <r>
      <rPr>
        <sz val="9"/>
        <rFont val="Arial"/>
        <family val="2"/>
      </rPr>
      <t>(001+002+034+059)</t>
    </r>
  </si>
  <si>
    <t>F)  OFF-BALANCE SHEET ITEMS</t>
  </si>
  <si>
    <t>D)  PREPAYMENTS AND ACCRUED INCOME</t>
  </si>
  <si>
    <t>1. Retained earnings</t>
  </si>
  <si>
    <t>2. Loss brought forward</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</si>
  <si>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</si>
  <si>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</si>
  <si>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</si>
  <si>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</si>
  <si>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</si>
  <si>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redundancy costs</t>
  </si>
  <si>
    <t xml:space="preserve">     2. Provisions for tax obligations</t>
  </si>
  <si>
    <t xml:space="preserve">     3. Other provisions</t>
  </si>
  <si>
    <r>
      <t xml:space="preserve">C)  NON-CURRENT LIBILITIES </t>
    </r>
    <r>
      <rPr>
        <sz val="9"/>
        <rFont val="Arial"/>
        <family val="2"/>
      </rPr>
      <t>(084 do 092)</t>
    </r>
  </si>
  <si>
    <t xml:space="preserve">     1. Amounts payable to subsidiaries</t>
  </si>
  <si>
    <t xml:space="preserve">     3. Liabilities towards banks and other financial institutions</t>
  </si>
  <si>
    <t xml:space="preserve">     2. Liabilities for loans, deposits and other</t>
  </si>
  <si>
    <t xml:space="preserve">     4. Amounts payable for prepayment</t>
  </si>
  <si>
    <t xml:space="preserve">     5. Trade payables</t>
  </si>
  <si>
    <t xml:space="preserve">     6. Amounts payable for securities</t>
  </si>
  <si>
    <t xml:space="preserve">     8. Other non-current liabilities</t>
  </si>
  <si>
    <t xml:space="preserve">     9. Deffered tax</t>
  </si>
  <si>
    <r>
      <t xml:space="preserve">D)  CURRENT LIABILITIES </t>
    </r>
    <r>
      <rPr>
        <sz val="9"/>
        <rFont val="Arial"/>
        <family val="2"/>
      </rPr>
      <t>(094 do 105)</t>
    </r>
  </si>
  <si>
    <t xml:space="preserve">     1.  Amounts payable to subsidiaries</t>
  </si>
  <si>
    <t xml:space="preserve">     8. Amounts payable to employees</t>
  </si>
  <si>
    <t xml:space="preserve">     9. Liabilities for taxes and contributions</t>
  </si>
  <si>
    <t xml:space="preserve">   10. Dividend payables</t>
  </si>
  <si>
    <t xml:space="preserve">   11. Liabilities  directly associated with the assets classified as held for sale</t>
  </si>
  <si>
    <t xml:space="preserve">   12. Other current liabilities</t>
  </si>
  <si>
    <t>E) ACCRUAL AND DEFERRED INCOME</t>
  </si>
  <si>
    <r>
      <t xml:space="preserve">F) TOTAL LIABILITIES </t>
    </r>
    <r>
      <rPr>
        <sz val="9"/>
        <rFont val="Arial"/>
        <family val="2"/>
      </rPr>
      <t>(062+079+083+093+106)</t>
    </r>
  </si>
  <si>
    <t>G)  OFF-BALANCE SHEET ITEMS</t>
  </si>
  <si>
    <t>ANNEX TO THE BALANCE SHEET (to be filled in by entrepreneur submitting consolidated financial report)</t>
  </si>
  <si>
    <t>A) CAPITAL AND RESERVES</t>
  </si>
  <si>
    <t>1. Attributable to equity holders of  the parent company's capital</t>
  </si>
  <si>
    <t>2. Attributable to minority interest</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</si>
  <si>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</si>
  <si>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</si>
  <si>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</si>
  <si>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</si>
  <si>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</si>
  <si>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</si>
  <si>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</si>
  <si>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</si>
  <si>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</si>
  <si>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</si>
  <si>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</si>
  <si>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</si>
  <si>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</si>
  <si>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</si>
  <si>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</si>
  <si>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</si>
  <si>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</si>
  <si>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</si>
  <si>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</si>
  <si>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</si>
  <si>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</si>
  <si>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</si>
  <si>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</si>
  <si>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</si>
  <si>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</si>
  <si>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</si>
  <si>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</si>
  <si>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</si>
  <si>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</si>
  <si>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</si>
  <si>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</si>
  <si>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</si>
  <si>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</si>
  <si>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</si>
  <si>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</si>
  <si>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</si>
  <si>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</si>
  <si>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</si>
  <si>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</si>
  <si>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</si>
  <si>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</si>
  <si>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</si>
  <si>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</si>
  <si>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</si>
  <si>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</si>
  <si>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</si>
  <si>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1. Profit before taxation</t>
  </si>
  <si>
    <t xml:space="preserve">   2. Depreciation and amortisation</t>
  </si>
  <si>
    <t xml:space="preserve">   3. Increase of non-current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</si>
  <si>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</si>
  <si>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</si>
  <si>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</si>
  <si>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</si>
  <si>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non-current liabilities</t>
  </si>
  <si>
    <t xml:space="preserve">   2. Increase of current receivables</t>
  </si>
  <si>
    <t xml:space="preserve">   3.  Increase of inventories</t>
  </si>
  <si>
    <t xml:space="preserve">   4. Other decrease of cash flow</t>
  </si>
  <si>
    <t>II. Total decrease of cash flow from operating activities (008 do 011)</t>
  </si>
  <si>
    <t>A2) NET DECREASE OF CASH FLOW FROM OPERATING ACTIVITIES
 (012-007)</t>
  </si>
  <si>
    <t>A1) NET INCREASE OF CASH FLOW FROM OPERATING ACTIVITIES
 (007-012)</t>
  </si>
  <si>
    <t>CASH FLOW FROM INVESTMENT ACTIVITIES</t>
  </si>
  <si>
    <t xml:space="preserve">   1. Proceeds from sale of non-current assets</t>
  </si>
  <si>
    <t xml:space="preserve">   2. Proceeds from sale of  ownership and debt instruments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</si>
  <si>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</si>
  <si>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</si>
  <si>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</si>
  <si>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</si>
  <si>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</si>
  <si>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 Payments for acquiring ownership and debt financial instruments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</si>
  <si>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</si>
  <si>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</si>
  <si>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</si>
  <si>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</si>
  <si>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</si>
  <si>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</si>
  <si>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</si>
  <si>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</si>
  <si>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</si>
  <si>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</si>
  <si>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</si>
  <si>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</si>
  <si>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</si>
  <si>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</si>
  <si>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</si>
  <si>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</si>
  <si>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</si>
  <si>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</si>
  <si>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</si>
  <si>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</si>
  <si>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</si>
  <si>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</si>
  <si>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CHANGES IN EQUITY</t>
  </si>
  <si>
    <t>for the period</t>
  </si>
  <si>
    <t xml:space="preserve">  1. Share capital</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</si>
  <si>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</si>
  <si>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</si>
  <si>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</si>
  <si>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</si>
  <si>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</si>
  <si>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</si>
  <si>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</si>
  <si>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</si>
  <si>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</si>
  <si>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</si>
  <si>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</si>
  <si>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</si>
  <si>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</si>
  <si>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</si>
  <si>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</si>
  <si>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</si>
  <si>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17 a. Attributable to equity  holders of  the parent company's capital</t>
  </si>
  <si>
    <t>17 b. Attributable to minority interest</t>
  </si>
  <si>
    <t>Items that decrease equity have negative sign
Items from 001 to 009 are state of balance sheet date</t>
  </si>
  <si>
    <t xml:space="preserve">   3. Products</t>
  </si>
  <si>
    <t xml:space="preserve">   4. Merchandise</t>
  </si>
  <si>
    <t>1920</t>
  </si>
  <si>
    <t xml:space="preserve">     8.  Investment accounted by equity method</t>
  </si>
  <si>
    <t xml:space="preserve">     4. Loans to participating interest</t>
  </si>
  <si>
    <t>V. RETAINED EARNINGS OR LOSS BROUGHT FORWARD (073-074)</t>
  </si>
  <si>
    <t xml:space="preserve">     7. Liabilities toward participating interests</t>
  </si>
  <si>
    <t>Cumulative</t>
  </si>
  <si>
    <t>Quarter</t>
  </si>
  <si>
    <t xml:space="preserve">    1. Changes in inventories of finished products and work in progress</t>
  </si>
  <si>
    <t xml:space="preserve">        a) Net salaries</t>
  </si>
  <si>
    <t xml:space="preserve">        b) Employee income tax</t>
  </si>
  <si>
    <t xml:space="preserve">        c) Tax on payroll</t>
  </si>
  <si>
    <t>V.    SHARE OF INCOME OF ASSOCIATES</t>
  </si>
  <si>
    <t>VI.   SHARE OF LOSS OF ASSOCIATES</t>
  </si>
  <si>
    <t>XIV. PROFIT OR LOSS FOR THE PERIOD</t>
  </si>
  <si>
    <t>1. Attributable to owners of the company</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</si>
  <si>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</si>
  <si>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</si>
  <si>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</si>
  <si>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</si>
  <si>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 xml:space="preserve">    1. Exchange differences arising from foreign operations</t>
  </si>
  <si>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</si>
  <si>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</si>
  <si>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</si>
  <si>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</si>
  <si>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</si>
  <si>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</si>
  <si>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 xml:space="preserve">    3. Gains or loss available for sale investments </t>
  </si>
  <si>
    <t xml:space="preserve">    4. Gains or loss on net movement on cash flow hedges </t>
  </si>
  <si>
    <t xml:space="preserve">    6. Share of the other comprehensive income/loss of associates </t>
  </si>
  <si>
    <t xml:space="preserve">   4. Payments from repurchase of tresury shares</t>
  </si>
  <si>
    <t xml:space="preserve">    7. Acturial gain / loss on post employment benefit obligations</t>
  </si>
  <si>
    <t xml:space="preserve">    5. Gains or loss on net investments hedge</t>
  </si>
  <si>
    <t xml:space="preserve">    2. Revaluation of non-current  assets and  intangible assets    </t>
  </si>
  <si>
    <t>investitori@ina.hr</t>
  </si>
  <si>
    <t>Notes with financial statements</t>
  </si>
  <si>
    <t>10 000</t>
  </si>
  <si>
    <t>ZAGREB</t>
  </si>
  <si>
    <t>GRAD ZAGREB</t>
  </si>
  <si>
    <t>1 January 2012</t>
  </si>
  <si>
    <t xml:space="preserve">(1)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</si>
  <si>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as at 30 June 2012</t>
  </si>
  <si>
    <t>for the period 1 January 2012 to 30 June 2012</t>
  </si>
  <si>
    <t>in the period 1 January 2012 to 30 June 2012</t>
  </si>
  <si>
    <t>30 June 2012</t>
  </si>
  <si>
    <t>Ratko Marković</t>
  </si>
  <si>
    <t>Ratko.Markovic@trs.ina.hr</t>
  </si>
  <si>
    <t>01 612 3143</t>
  </si>
  <si>
    <t>NO</t>
  </si>
  <si>
    <t>Issuer:  INA, d.d. (Matica) ZAGREB, Avenija Većeslava Holjevca 10, 10000 Zagreb</t>
  </si>
  <si>
    <t>Issuer:    INA, d.d. (Matica) ZAGREB, Avenija Većeslava Holjevca 10, 10000 Zagreb</t>
  </si>
  <si>
    <t>INA - Industrija nafte d.d.(Matica)</t>
  </si>
  <si>
    <t>8774</t>
  </si>
  <si>
    <t>Top Računovodstvo Servisi d.o.o.</t>
  </si>
  <si>
    <t>01 612-3115</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</si>
</sst>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3">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0" xfId="57" applyFont="1" applyBorder="1" applyAlignment="1" applyProtection="1">
      <alignment vertical="center"/>
      <protection hidden="1"/>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6"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7"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19" xfId="0" applyNumberFormat="1" applyFont="1" applyFill="1" applyBorder="1" applyAlignment="1" applyProtection="1">
      <alignment vertical="center"/>
      <protection hidden="1"/>
    </xf>
    <xf numFmtId="0" fontId="2"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49" fontId="6" fillId="0" borderId="17"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6" xfId="0" applyFont="1" applyFill="1" applyBorder="1" applyAlignment="1">
      <alignment horizontal="center" vertical="center"/>
    </xf>
    <xf numFmtId="49" fontId="6" fillId="0" borderId="16"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xf>
    <xf numFmtId="0" fontId="3" fillId="0" borderId="20" xfId="57" applyFont="1" applyFill="1" applyBorder="1" applyAlignment="1" applyProtection="1">
      <alignment vertical="center"/>
      <protection hidden="1"/>
    </xf>
    <xf numFmtId="0" fontId="3" fillId="0" borderId="21" xfId="57" applyFont="1" applyBorder="1" applyAlignment="1" applyProtection="1">
      <alignment horizontal="left" vertical="center" wrapText="1"/>
      <protection hidden="1"/>
    </xf>
    <xf numFmtId="0" fontId="12" fillId="0" borderId="0" xfId="57" applyFont="1" applyBorder="1" applyAlignment="1" applyProtection="1">
      <alignment horizontal="right"/>
      <protection hidden="1"/>
    </xf>
    <xf numFmtId="0" fontId="3" fillId="0" borderId="21" xfId="57" applyFont="1" applyFill="1" applyBorder="1" applyAlignment="1" applyProtection="1">
      <alignment/>
      <protection hidden="1"/>
    </xf>
    <xf numFmtId="0" fontId="3" fillId="0" borderId="21" xfId="57" applyFont="1" applyBorder="1" applyAlignment="1" applyProtection="1">
      <alignment wrapText="1"/>
      <protection hidden="1"/>
    </xf>
    <xf numFmtId="0" fontId="3" fillId="0" borderId="20" xfId="57" applyFont="1" applyBorder="1" applyAlignment="1" applyProtection="1">
      <alignment horizontal="right"/>
      <protection hidden="1"/>
    </xf>
    <xf numFmtId="0" fontId="3" fillId="0" borderId="20" xfId="57" applyFont="1" applyBorder="1" applyAlignment="1" applyProtection="1">
      <alignment horizontal="right" wrapText="1"/>
      <protection hidden="1"/>
    </xf>
    <xf numFmtId="0" fontId="2" fillId="0" borderId="21" xfId="57" applyFont="1" applyFill="1" applyBorder="1" applyAlignment="1" applyProtection="1">
      <alignment horizontal="right" vertical="center"/>
      <protection hidden="1" locked="0"/>
    </xf>
    <xf numFmtId="0" fontId="3" fillId="0" borderId="21" xfId="57" applyFont="1" applyBorder="1" applyAlignment="1" applyProtection="1">
      <alignment vertical="top"/>
      <protection hidden="1"/>
    </xf>
    <xf numFmtId="0" fontId="3" fillId="0" borderId="21" xfId="57" applyFont="1" applyBorder="1" applyAlignment="1" applyProtection="1">
      <alignment horizontal="left" vertical="top" wrapText="1"/>
      <protection hidden="1"/>
    </xf>
    <xf numFmtId="0" fontId="3" fillId="0" borderId="21" xfId="57" applyFont="1" applyBorder="1" applyAlignment="1" applyProtection="1">
      <alignment horizontal="left" vertical="top" indent="2"/>
      <protection hidden="1"/>
    </xf>
    <xf numFmtId="0" fontId="3" fillId="0" borderId="21" xfId="57" applyFont="1" applyBorder="1" applyAlignment="1" applyProtection="1">
      <alignment horizontal="left" vertical="top" wrapText="1" indent="2"/>
      <protection hidden="1"/>
    </xf>
    <xf numFmtId="0" fontId="3" fillId="0" borderId="20" xfId="57" applyFont="1" applyBorder="1" applyAlignment="1" applyProtection="1">
      <alignment horizontal="right" vertical="top"/>
      <protection hidden="1"/>
    </xf>
    <xf numFmtId="49" fontId="2" fillId="0" borderId="21" xfId="57" applyNumberFormat="1" applyFont="1" applyBorder="1" applyAlignment="1" applyProtection="1">
      <alignment horizontal="center" vertical="center"/>
      <protection hidden="1" locked="0"/>
    </xf>
    <xf numFmtId="0" fontId="3" fillId="0" borderId="20" xfId="57" applyFont="1" applyBorder="1" applyAlignment="1" applyProtection="1">
      <alignment horizontal="left" vertical="top"/>
      <protection hidden="1"/>
    </xf>
    <xf numFmtId="0" fontId="3" fillId="0" borderId="21" xfId="57" applyFont="1" applyBorder="1" applyAlignment="1" applyProtection="1">
      <alignment horizontal="left"/>
      <protection hidden="1"/>
    </xf>
    <xf numFmtId="0" fontId="3" fillId="0" borderId="20" xfId="57" applyFont="1" applyBorder="1" applyAlignment="1" applyProtection="1">
      <alignment horizontal="left"/>
      <protection hidden="1"/>
    </xf>
    <xf numFmtId="0" fontId="3" fillId="0" borderId="21" xfId="57" applyFont="1" applyFill="1" applyBorder="1" applyAlignment="1" applyProtection="1">
      <alignment vertical="center"/>
      <protection hidden="1"/>
    </xf>
    <xf numFmtId="0" fontId="2" fillId="0" borderId="20" xfId="57" applyFont="1" applyBorder="1" applyAlignment="1" applyProtection="1">
      <alignment vertical="center"/>
      <protection hidden="1"/>
    </xf>
    <xf numFmtId="0" fontId="3" fillId="0" borderId="22" xfId="57" applyFont="1" applyFill="1" applyBorder="1" applyAlignment="1" applyProtection="1">
      <alignment horizontal="right" vertical="top" wrapText="1"/>
      <protection hidden="1"/>
    </xf>
    <xf numFmtId="0" fontId="3" fillId="0" borderId="23" xfId="57" applyFont="1" applyFill="1" applyBorder="1" applyAlignment="1" applyProtection="1">
      <alignment horizontal="right" vertical="top" wrapText="1"/>
      <protection hidden="1"/>
    </xf>
    <xf numFmtId="0" fontId="2" fillId="0" borderId="20"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7"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4" xfId="0" applyFont="1" applyFill="1" applyBorder="1" applyAlignment="1">
      <alignment vertical="center"/>
    </xf>
    <xf numFmtId="0" fontId="0" fillId="0" borderId="24" xfId="0" applyFill="1" applyBorder="1" applyAlignment="1">
      <alignment/>
    </xf>
    <xf numFmtId="175" fontId="2" fillId="0" borderId="15" xfId="0" applyNumberFormat="1" applyFont="1" applyFill="1" applyBorder="1" applyAlignment="1">
      <alignment horizontal="center" vertical="center"/>
    </xf>
    <xf numFmtId="3" fontId="1" fillId="0" borderId="25" xfId="0" applyNumberFormat="1" applyFont="1" applyFill="1" applyBorder="1" applyAlignment="1" applyProtection="1">
      <alignment vertical="center"/>
      <protection locked="0"/>
    </xf>
    <xf numFmtId="0" fontId="3" fillId="0" borderId="26" xfId="57" applyFont="1" applyBorder="1">
      <alignment vertical="top"/>
      <protection/>
    </xf>
    <xf numFmtId="0" fontId="3" fillId="0" borderId="27" xfId="57" applyFont="1" applyBorder="1">
      <alignment vertical="top"/>
      <protection/>
    </xf>
    <xf numFmtId="0" fontId="3" fillId="0" borderId="0" xfId="57" applyFont="1">
      <alignment vertical="top"/>
      <protection/>
    </xf>
    <xf numFmtId="0" fontId="0" fillId="0" borderId="0" xfId="57" applyFont="1">
      <alignment vertical="top"/>
      <protection/>
    </xf>
    <xf numFmtId="0" fontId="3" fillId="0" borderId="20" xfId="57" applyFont="1" applyBorder="1" applyProtection="1">
      <alignment vertical="top"/>
      <protection hidden="1"/>
    </xf>
    <xf numFmtId="0" fontId="3" fillId="0" borderId="0" xfId="57" applyFont="1" applyBorder="1" applyProtection="1">
      <alignment vertical="top"/>
      <protection hidden="1"/>
    </xf>
    <xf numFmtId="0" fontId="3" fillId="0" borderId="21" xfId="57" applyFont="1" applyBorder="1" applyProtection="1">
      <alignment vertical="top"/>
      <protection hidden="1"/>
    </xf>
    <xf numFmtId="0" fontId="3" fillId="0" borderId="0" xfId="57" applyFont="1" applyFill="1" applyBorder="1" applyProtection="1">
      <alignment vertical="top"/>
      <protection hidden="1"/>
    </xf>
    <xf numFmtId="1" fontId="2" fillId="33" borderId="16" xfId="0" applyNumberFormat="1" applyFont="1" applyFill="1" applyBorder="1" applyAlignment="1" applyProtection="1">
      <alignment horizontal="center" vertical="center"/>
      <protection hidden="1" locked="0"/>
    </xf>
    <xf numFmtId="0" fontId="3" fillId="0" borderId="0" xfId="57" applyFont="1" applyBorder="1" applyProtection="1">
      <alignment vertical="top"/>
      <protection hidden="1"/>
    </xf>
    <xf numFmtId="49" fontId="2" fillId="33" borderId="16" xfId="57" applyNumberFormat="1" applyFont="1" applyFill="1" applyBorder="1" applyAlignment="1" applyProtection="1">
      <alignment horizontal="right" vertical="center"/>
      <protection hidden="1" locked="0"/>
    </xf>
    <xf numFmtId="0" fontId="2" fillId="33" borderId="16" xfId="0" applyFont="1" applyFill="1" applyBorder="1" applyAlignment="1" applyProtection="1">
      <alignment horizontal="center" vertical="center"/>
      <protection hidden="1" locked="0"/>
    </xf>
    <xf numFmtId="0" fontId="3" fillId="0" borderId="0" xfId="57" applyFont="1" applyBorder="1">
      <alignment vertical="top"/>
      <protection/>
    </xf>
    <xf numFmtId="0" fontId="3" fillId="0" borderId="20" xfId="57" applyFont="1" applyBorder="1">
      <alignment vertical="top"/>
      <protection/>
    </xf>
    <xf numFmtId="0" fontId="3" fillId="0" borderId="26" xfId="57" applyFont="1" applyBorder="1" applyProtection="1">
      <alignment vertical="top"/>
      <protection hidden="1"/>
    </xf>
    <xf numFmtId="0" fontId="3" fillId="0" borderId="27" xfId="57" applyFont="1" applyBorder="1" applyProtection="1">
      <alignment vertical="top"/>
      <protection hidden="1"/>
    </xf>
    <xf numFmtId="0" fontId="13" fillId="0" borderId="0" xfId="62" applyFont="1" applyBorder="1" applyAlignment="1" applyProtection="1">
      <alignment vertical="center"/>
      <protection hidden="1"/>
    </xf>
    <xf numFmtId="0" fontId="13" fillId="0" borderId="21"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1" xfId="62" applyBorder="1" applyAlignment="1">
      <alignment/>
      <protection/>
    </xf>
    <xf numFmtId="0" fontId="3" fillId="0" borderId="28" xfId="57" applyFont="1" applyBorder="1" applyProtection="1">
      <alignment vertical="top"/>
      <protection hidden="1"/>
    </xf>
    <xf numFmtId="0" fontId="3" fillId="0" borderId="28" xfId="57" applyFont="1" applyBorder="1">
      <alignment vertical="top"/>
      <protection/>
    </xf>
    <xf numFmtId="0" fontId="3" fillId="0" borderId="29" xfId="57" applyFont="1" applyBorder="1" applyProtection="1">
      <alignment vertical="top"/>
      <protection hidden="1"/>
    </xf>
    <xf numFmtId="0" fontId="3" fillId="0" borderId="23" xfId="57" applyFont="1" applyFill="1" applyBorder="1" applyProtection="1">
      <alignment vertical="top"/>
      <protection hidden="1"/>
    </xf>
    <xf numFmtId="0" fontId="3" fillId="0" borderId="30" xfId="57" applyFont="1" applyFill="1" applyBorder="1" applyProtection="1">
      <alignment vertical="top"/>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1" xfId="62" applyBorder="1" applyAlignment="1">
      <alignment/>
      <protection/>
    </xf>
    <xf numFmtId="0" fontId="10" fillId="0" borderId="31" xfId="57" applyFont="1" applyBorder="1" applyAlignment="1">
      <alignment/>
      <protection/>
    </xf>
    <xf numFmtId="0" fontId="10" fillId="0" borderId="26" xfId="57" applyFont="1" applyBorder="1" applyAlignment="1">
      <alignment/>
      <protection/>
    </xf>
    <xf numFmtId="0" fontId="3" fillId="0" borderId="0" xfId="57" applyFont="1" applyBorder="1" applyAlignment="1" applyProtection="1">
      <alignment vertical="center"/>
      <protection hidden="1"/>
    </xf>
    <xf numFmtId="0" fontId="3" fillId="0" borderId="20" xfId="57" applyFont="1" applyBorder="1" applyAlignment="1" applyProtection="1">
      <alignment horizontal="right" vertical="center" wrapText="1"/>
      <protection hidden="1"/>
    </xf>
    <xf numFmtId="0" fontId="3" fillId="0" borderId="21" xfId="57" applyFont="1" applyBorder="1" applyAlignment="1" applyProtection="1">
      <alignment horizontal="right" wrapText="1"/>
      <protection hidden="1"/>
    </xf>
    <xf numFmtId="0" fontId="2" fillId="33" borderId="22" xfId="62" applyFont="1" applyFill="1" applyBorder="1" applyAlignment="1" applyProtection="1">
      <alignment horizontal="left" vertical="center"/>
      <protection hidden="1" locked="0"/>
    </xf>
    <xf numFmtId="0" fontId="2" fillId="0" borderId="23" xfId="62" applyFont="1" applyBorder="1" applyAlignment="1" applyProtection="1">
      <alignment horizontal="left" vertical="center"/>
      <protection hidden="1" locked="0"/>
    </xf>
    <xf numFmtId="49" fontId="2" fillId="33" borderId="22" xfId="57" applyNumberFormat="1" applyFont="1" applyFill="1" applyBorder="1" applyAlignment="1" applyProtection="1">
      <alignment horizontal="left" vertical="center"/>
      <protection hidden="1" locked="0"/>
    </xf>
    <xf numFmtId="49" fontId="2" fillId="0" borderId="23" xfId="57" applyNumberFormat="1" applyFont="1" applyBorder="1" applyAlignment="1" applyProtection="1">
      <alignment horizontal="left" vertical="center"/>
      <protection hidden="1" locked="0"/>
    </xf>
    <xf numFmtId="49" fontId="2" fillId="0" borderId="30" xfId="57" applyNumberFormat="1" applyFont="1" applyBorder="1" applyAlignment="1" applyProtection="1">
      <alignment horizontal="left" vertical="center"/>
      <protection hidden="1" locked="0"/>
    </xf>
    <xf numFmtId="49" fontId="2" fillId="0" borderId="22" xfId="57" applyNumberFormat="1" applyFont="1" applyFill="1" applyBorder="1" applyAlignment="1" applyProtection="1">
      <alignment horizontal="left" vertical="center"/>
      <protection hidden="1" locked="0"/>
    </xf>
    <xf numFmtId="49" fontId="2" fillId="0" borderId="30" xfId="57" applyNumberFormat="1" applyFont="1" applyFill="1" applyBorder="1" applyAlignment="1" applyProtection="1">
      <alignment horizontal="lef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3" xfId="57" applyFont="1" applyFill="1" applyBorder="1" applyAlignment="1" applyProtection="1">
      <alignment horizontal="center" vertical="top"/>
      <protection hidden="1"/>
    </xf>
    <xf numFmtId="0" fontId="3" fillId="0" borderId="23" xfId="57" applyFont="1" applyFill="1" applyBorder="1" applyAlignment="1" applyProtection="1">
      <alignment horizontal="center"/>
      <protection hidden="1"/>
    </xf>
    <xf numFmtId="49" fontId="19" fillId="33" borderId="22" xfId="53" applyNumberFormat="1" applyFont="1" applyFill="1" applyBorder="1" applyAlignment="1" applyProtection="1">
      <alignment horizontal="left" vertical="center"/>
      <protection hidden="1" locked="0"/>
    </xf>
    <xf numFmtId="0" fontId="3" fillId="0" borderId="20" xfId="57" applyFont="1" applyBorder="1" applyAlignment="1" applyProtection="1">
      <alignment horizontal="right" vertical="center"/>
      <protection hidden="1"/>
    </xf>
    <xf numFmtId="0" fontId="3" fillId="0" borderId="21" xfId="57" applyFont="1" applyBorder="1" applyAlignment="1" applyProtection="1">
      <alignment horizontal="right"/>
      <protection hidden="1"/>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6" xfId="57" applyFont="1" applyBorder="1" applyAlignment="1" applyProtection="1">
      <alignment horizontal="center"/>
      <protection hidden="1"/>
    </xf>
    <xf numFmtId="0" fontId="2" fillId="33" borderId="22" xfId="57" applyFont="1" applyFill="1" applyBorder="1" applyAlignment="1" applyProtection="1">
      <alignment horizontal="right" vertical="center"/>
      <protection hidden="1" locked="0"/>
    </xf>
    <xf numFmtId="0" fontId="3" fillId="0" borderId="23" xfId="57" applyFont="1" applyBorder="1" applyAlignment="1">
      <alignment/>
      <protection/>
    </xf>
    <xf numFmtId="0" fontId="3" fillId="0" borderId="30" xfId="57" applyFont="1" applyBorder="1" applyAlignment="1">
      <alignment/>
      <protection/>
    </xf>
    <xf numFmtId="0" fontId="2" fillId="0" borderId="22" xfId="57" applyFont="1" applyFill="1" applyBorder="1" applyAlignment="1" applyProtection="1">
      <alignment horizontal="left" vertical="center"/>
      <protection hidden="1" locked="0"/>
    </xf>
    <xf numFmtId="0" fontId="2" fillId="0" borderId="23" xfId="57" applyFont="1" applyFill="1" applyBorder="1" applyAlignment="1" applyProtection="1">
      <alignment horizontal="left" vertical="center"/>
      <protection hidden="1" locked="0"/>
    </xf>
    <xf numFmtId="0" fontId="2" fillId="0" borderId="30" xfId="57" applyFont="1" applyFill="1" applyBorder="1" applyAlignment="1" applyProtection="1">
      <alignment horizontal="left" vertical="center"/>
      <protection hidden="1" locked="0"/>
    </xf>
    <xf numFmtId="49" fontId="2" fillId="33" borderId="22" xfId="57" applyNumberFormat="1" applyFont="1" applyFill="1" applyBorder="1" applyAlignment="1" applyProtection="1">
      <alignment horizontal="center" vertical="center"/>
      <protection hidden="1" locked="0"/>
    </xf>
    <xf numFmtId="49" fontId="2" fillId="0" borderId="30" xfId="57" applyNumberFormat="1"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0"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1" xfId="57" applyFont="1" applyBorder="1" applyAlignment="1">
      <alignment horizontal="center"/>
      <protection/>
    </xf>
    <xf numFmtId="0" fontId="2" fillId="33" borderId="22" xfId="0" applyFont="1" applyFill="1" applyBorder="1" applyAlignment="1" applyProtection="1">
      <alignment horizontal="left" vertical="center"/>
      <protection hidden="1" locked="0"/>
    </xf>
    <xf numFmtId="0" fontId="3" fillId="0" borderId="23" xfId="0" applyFont="1" applyBorder="1" applyAlignment="1">
      <alignment horizontal="left"/>
    </xf>
    <xf numFmtId="0" fontId="3" fillId="0" borderId="30" xfId="0" applyFont="1" applyBorder="1" applyAlignment="1">
      <alignment horizontal="left"/>
    </xf>
    <xf numFmtId="0" fontId="3" fillId="0" borderId="0" xfId="57" applyFont="1" applyBorder="1" applyAlignment="1" applyProtection="1">
      <alignment horizontal="right" vertical="center"/>
      <protection hidden="1"/>
    </xf>
    <xf numFmtId="0" fontId="4" fillId="33" borderId="22" xfId="53" applyFill="1" applyBorder="1" applyAlignment="1" applyProtection="1">
      <alignment/>
      <protection hidden="1" locked="0"/>
    </xf>
    <xf numFmtId="0" fontId="2" fillId="0" borderId="23" xfId="0" applyFont="1" applyBorder="1" applyAlignment="1" applyProtection="1">
      <alignment/>
      <protection hidden="1" locked="0"/>
    </xf>
    <xf numFmtId="0" fontId="2" fillId="0" borderId="30" xfId="0" applyFont="1" applyBorder="1" applyAlignment="1" applyProtection="1">
      <alignment/>
      <protection hidden="1" locked="0"/>
    </xf>
    <xf numFmtId="0" fontId="3" fillId="0" borderId="0" xfId="57" applyFont="1" applyBorder="1" applyAlignment="1" applyProtection="1">
      <alignment horizontal="right"/>
      <protection hidden="1"/>
    </xf>
    <xf numFmtId="0" fontId="2" fillId="33" borderId="22" xfId="57" applyFont="1" applyFill="1" applyBorder="1" applyAlignment="1" applyProtection="1">
      <alignment horizontal="left" vertical="center"/>
      <protection hidden="1" locked="0"/>
    </xf>
    <xf numFmtId="0" fontId="3" fillId="0" borderId="23" xfId="57" applyFont="1" applyBorder="1" applyAlignment="1">
      <alignment horizontal="left" vertical="center"/>
      <protection/>
    </xf>
    <xf numFmtId="0" fontId="3" fillId="0" borderId="30" xfId="57" applyFont="1" applyBorder="1" applyAlignment="1">
      <alignment horizontal="left" vertical="center"/>
      <protection/>
    </xf>
    <xf numFmtId="0" fontId="4" fillId="0" borderId="22" xfId="53" applyFill="1" applyBorder="1" applyAlignment="1" applyProtection="1">
      <alignment/>
      <protection hidden="1" locked="0"/>
    </xf>
    <xf numFmtId="0" fontId="2" fillId="0" borderId="23" xfId="57" applyFont="1" applyFill="1" applyBorder="1" applyAlignment="1" applyProtection="1">
      <alignment/>
      <protection hidden="1" locked="0"/>
    </xf>
    <xf numFmtId="0" fontId="2" fillId="0" borderId="30" xfId="57" applyFont="1" applyFill="1" applyBorder="1" applyAlignment="1" applyProtection="1">
      <alignment/>
      <protection hidden="1" locked="0"/>
    </xf>
    <xf numFmtId="1" fontId="2" fillId="33" borderId="22" xfId="57" applyNumberFormat="1" applyFont="1" applyFill="1" applyBorder="1" applyAlignment="1" applyProtection="1">
      <alignment horizontal="center" vertical="center"/>
      <protection hidden="1" locked="0"/>
    </xf>
    <xf numFmtId="1" fontId="2" fillId="33" borderId="30"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0" xfId="57" applyFont="1" applyBorder="1" applyAlignment="1" applyProtection="1">
      <alignment horizontal="right" wrapText="1"/>
      <protection hidden="1"/>
    </xf>
    <xf numFmtId="0" fontId="2" fillId="0" borderId="20"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1" xfId="57" applyFont="1" applyFill="1" applyBorder="1" applyAlignment="1" applyProtection="1">
      <alignment horizontal="left" vertical="center" wrapText="1"/>
      <protection hidden="1"/>
    </xf>
    <xf numFmtId="0" fontId="11" fillId="0" borderId="20"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1" xfId="57" applyFont="1" applyBorder="1" applyAlignment="1" applyProtection="1">
      <alignment horizontal="center" vertical="center" wrapText="1"/>
      <protection hidden="1"/>
    </xf>
    <xf numFmtId="0" fontId="1" fillId="0" borderId="20" xfId="57" applyFont="1" applyBorder="1" applyAlignment="1" applyProtection="1">
      <alignment horizontal="right" vertical="center" wrapText="1"/>
      <protection hidden="1"/>
    </xf>
    <xf numFmtId="0" fontId="1" fillId="0" borderId="21" xfId="57" applyFont="1" applyBorder="1" applyAlignment="1" applyProtection="1">
      <alignment horizontal="right" wrapText="1"/>
      <protection hidden="1"/>
    </xf>
    <xf numFmtId="14" fontId="2" fillId="33" borderId="18"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6" xfId="0" applyFont="1" applyFill="1" applyBorder="1" applyAlignment="1" applyProtection="1">
      <alignment horizontal="center" vertical="center" wrapText="1"/>
      <protection hidden="1"/>
    </xf>
    <xf numFmtId="0" fontId="2"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4" xfId="0" applyFont="1" applyFill="1" applyBorder="1" applyAlignment="1">
      <alignment vertical="center"/>
    </xf>
    <xf numFmtId="0" fontId="0" fillId="0" borderId="39" xfId="0" applyFont="1" applyFill="1" applyBorder="1" applyAlignment="1">
      <alignment vertical="center"/>
    </xf>
    <xf numFmtId="0" fontId="3" fillId="0" borderId="1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7"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1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7"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18"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3" xfId="0" applyFont="1" applyFill="1" applyBorder="1" applyAlignment="1">
      <alignment horizontal="center" vertical="top" wrapText="1"/>
    </xf>
    <xf numFmtId="0" fontId="2" fillId="0" borderId="17" xfId="0" applyFont="1" applyFill="1" applyBorder="1" applyAlignment="1">
      <alignment horizontal="center" vertical="center" wrapText="1"/>
    </xf>
    <xf numFmtId="0" fontId="6" fillId="0" borderId="17"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6"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view="pageBreakPreview" zoomScale="110" zoomScaleSheetLayoutView="110" zoomScalePageLayoutView="0" workbookViewId="0" topLeftCell="A1">
      <selection activeCell="H48" sqref="H48:I48"/>
    </sheetView>
  </sheetViews>
  <sheetFormatPr defaultColWidth="9.140625" defaultRowHeight="12.75"/>
  <cols>
    <col min="1" max="1" width="9.140625" style="107" customWidth="1"/>
    <col min="2" max="2" width="13.00390625" style="107" customWidth="1"/>
    <col min="3" max="6" width="9.140625" style="107" customWidth="1"/>
    <col min="7" max="7" width="15.140625" style="107" customWidth="1"/>
    <col min="8" max="8" width="19.28125" style="107" customWidth="1"/>
    <col min="9" max="9" width="14.421875" style="107" customWidth="1"/>
    <col min="10" max="16384" width="9.140625" style="107" customWidth="1"/>
  </cols>
  <sheetData>
    <row r="1" spans="1:12" ht="15.75">
      <c r="A1" s="133" t="s">
        <v>66</v>
      </c>
      <c r="B1" s="134"/>
      <c r="C1" s="134"/>
      <c r="D1" s="104"/>
      <c r="E1" s="104"/>
      <c r="F1" s="104"/>
      <c r="G1" s="104"/>
      <c r="H1" s="104"/>
      <c r="I1" s="105"/>
      <c r="J1" s="106"/>
      <c r="K1" s="106"/>
      <c r="L1" s="106"/>
    </row>
    <row r="2" spans="1:12" ht="12.75">
      <c r="A2" s="193" t="s">
        <v>67</v>
      </c>
      <c r="B2" s="194"/>
      <c r="C2" s="194"/>
      <c r="D2" s="195"/>
      <c r="E2" s="201" t="s">
        <v>347</v>
      </c>
      <c r="F2" s="202"/>
      <c r="G2" s="99" t="s">
        <v>97</v>
      </c>
      <c r="H2" s="98" t="s">
        <v>352</v>
      </c>
      <c r="I2" s="97"/>
      <c r="J2" s="106"/>
      <c r="K2" s="106"/>
      <c r="L2" s="106"/>
    </row>
    <row r="3" spans="1:12" ht="12.75">
      <c r="A3" s="73"/>
      <c r="B3" s="9"/>
      <c r="C3" s="9"/>
      <c r="D3" s="9"/>
      <c r="E3" s="10"/>
      <c r="F3" s="10"/>
      <c r="G3" s="9"/>
      <c r="H3" s="9"/>
      <c r="I3" s="74"/>
      <c r="J3" s="106"/>
      <c r="K3" s="106"/>
      <c r="L3" s="106"/>
    </row>
    <row r="4" spans="1:12" ht="15">
      <c r="A4" s="196" t="s">
        <v>96</v>
      </c>
      <c r="B4" s="197"/>
      <c r="C4" s="197"/>
      <c r="D4" s="197"/>
      <c r="E4" s="197"/>
      <c r="F4" s="197"/>
      <c r="G4" s="197"/>
      <c r="H4" s="197"/>
      <c r="I4" s="198"/>
      <c r="J4" s="106"/>
      <c r="K4" s="106"/>
      <c r="L4" s="106"/>
    </row>
    <row r="5" spans="1:12" ht="12.75">
      <c r="A5" s="108"/>
      <c r="B5" s="11"/>
      <c r="C5" s="11"/>
      <c r="D5" s="11"/>
      <c r="E5" s="12"/>
      <c r="F5" s="75"/>
      <c r="G5" s="13"/>
      <c r="H5" s="14"/>
      <c r="I5" s="76"/>
      <c r="J5" s="106"/>
      <c r="K5" s="106"/>
      <c r="L5" s="106"/>
    </row>
    <row r="6" spans="1:12" ht="12.75">
      <c r="A6" s="153" t="s">
        <v>68</v>
      </c>
      <c r="B6" s="154"/>
      <c r="C6" s="164" t="s">
        <v>60</v>
      </c>
      <c r="D6" s="165"/>
      <c r="E6" s="23"/>
      <c r="F6" s="23"/>
      <c r="G6" s="23"/>
      <c r="H6" s="23"/>
      <c r="I6" s="77"/>
      <c r="J6" s="106"/>
      <c r="K6" s="106"/>
      <c r="L6" s="106"/>
    </row>
    <row r="7" spans="1:12" ht="12.75">
      <c r="A7" s="78"/>
      <c r="B7" s="17"/>
      <c r="C7" s="109"/>
      <c r="D7" s="109"/>
      <c r="E7" s="23"/>
      <c r="F7" s="23"/>
      <c r="G7" s="23"/>
      <c r="H7" s="23"/>
      <c r="I7" s="77"/>
      <c r="J7" s="106"/>
      <c r="K7" s="106"/>
      <c r="L7" s="106"/>
    </row>
    <row r="8" spans="1:12" ht="12.75">
      <c r="A8" s="199" t="s">
        <v>69</v>
      </c>
      <c r="B8" s="200"/>
      <c r="C8" s="164" t="s">
        <v>61</v>
      </c>
      <c r="D8" s="165"/>
      <c r="E8" s="23"/>
      <c r="F8" s="23"/>
      <c r="G8" s="23"/>
      <c r="H8" s="23"/>
      <c r="I8" s="110"/>
      <c r="J8" s="106"/>
      <c r="K8" s="106"/>
      <c r="L8" s="106"/>
    </row>
    <row r="9" spans="1:12" ht="12.75">
      <c r="A9" s="79"/>
      <c r="B9" s="40"/>
      <c r="C9" s="15"/>
      <c r="D9" s="111"/>
      <c r="E9" s="109"/>
      <c r="F9" s="109"/>
      <c r="G9" s="109"/>
      <c r="H9" s="109"/>
      <c r="I9" s="110"/>
      <c r="J9" s="106"/>
      <c r="K9" s="106"/>
      <c r="L9" s="106"/>
    </row>
    <row r="10" spans="1:12" ht="12.75">
      <c r="A10" s="136" t="s">
        <v>70</v>
      </c>
      <c r="B10" s="191"/>
      <c r="C10" s="164" t="s">
        <v>62</v>
      </c>
      <c r="D10" s="165"/>
      <c r="E10" s="109"/>
      <c r="F10" s="109"/>
      <c r="G10" s="109"/>
      <c r="H10" s="109"/>
      <c r="I10" s="110"/>
      <c r="J10" s="106"/>
      <c r="K10" s="106"/>
      <c r="L10" s="106"/>
    </row>
    <row r="11" spans="1:12" ht="12.75">
      <c r="A11" s="192"/>
      <c r="B11" s="191"/>
      <c r="C11" s="109"/>
      <c r="D11" s="109"/>
      <c r="E11" s="109"/>
      <c r="F11" s="109"/>
      <c r="G11" s="109"/>
      <c r="H11" s="109"/>
      <c r="I11" s="110"/>
      <c r="J11" s="106"/>
      <c r="K11" s="106"/>
      <c r="L11" s="106"/>
    </row>
    <row r="12" spans="1:12" ht="12.75">
      <c r="A12" s="153" t="s">
        <v>71</v>
      </c>
      <c r="B12" s="154"/>
      <c r="C12" s="183" t="s">
        <v>359</v>
      </c>
      <c r="D12" s="184"/>
      <c r="E12" s="184"/>
      <c r="F12" s="184"/>
      <c r="G12" s="184"/>
      <c r="H12" s="184"/>
      <c r="I12" s="185"/>
      <c r="J12" s="106"/>
      <c r="K12" s="106"/>
      <c r="L12" s="106"/>
    </row>
    <row r="13" spans="1:12" ht="12.75">
      <c r="A13" s="78"/>
      <c r="B13" s="17"/>
      <c r="C13" s="16"/>
      <c r="D13" s="109"/>
      <c r="E13" s="109"/>
      <c r="F13" s="109"/>
      <c r="G13" s="109"/>
      <c r="H13" s="109"/>
      <c r="I13" s="110"/>
      <c r="J13" s="106"/>
      <c r="K13" s="106"/>
      <c r="L13" s="106"/>
    </row>
    <row r="14" spans="1:12" ht="12.75">
      <c r="A14" s="153" t="s">
        <v>72</v>
      </c>
      <c r="B14" s="154"/>
      <c r="C14" s="189" t="s">
        <v>344</v>
      </c>
      <c r="D14" s="190"/>
      <c r="E14" s="109"/>
      <c r="F14" s="183" t="s">
        <v>345</v>
      </c>
      <c r="G14" s="184"/>
      <c r="H14" s="184"/>
      <c r="I14" s="185"/>
      <c r="J14" s="106"/>
      <c r="K14" s="106"/>
      <c r="L14" s="106"/>
    </row>
    <row r="15" spans="1:12" ht="12.75">
      <c r="A15" s="78"/>
      <c r="B15" s="17"/>
      <c r="C15" s="109"/>
      <c r="D15" s="109"/>
      <c r="E15" s="109"/>
      <c r="F15" s="109"/>
      <c r="G15" s="109"/>
      <c r="H15" s="109"/>
      <c r="I15" s="110"/>
      <c r="J15" s="106"/>
      <c r="K15" s="106"/>
      <c r="L15" s="106"/>
    </row>
    <row r="16" spans="1:12" ht="12.75">
      <c r="A16" s="153" t="s">
        <v>73</v>
      </c>
      <c r="B16" s="154"/>
      <c r="C16" s="183" t="s">
        <v>63</v>
      </c>
      <c r="D16" s="184"/>
      <c r="E16" s="184"/>
      <c r="F16" s="184"/>
      <c r="G16" s="184"/>
      <c r="H16" s="184"/>
      <c r="I16" s="185"/>
      <c r="J16" s="106"/>
      <c r="K16" s="106"/>
      <c r="L16" s="106"/>
    </row>
    <row r="17" spans="1:12" ht="12.75">
      <c r="A17" s="78"/>
      <c r="B17" s="17"/>
      <c r="C17" s="109"/>
      <c r="D17" s="109"/>
      <c r="E17" s="109"/>
      <c r="F17" s="109"/>
      <c r="G17" s="109"/>
      <c r="H17" s="109"/>
      <c r="I17" s="110"/>
      <c r="J17" s="106"/>
      <c r="K17" s="106"/>
      <c r="L17" s="106"/>
    </row>
    <row r="18" spans="1:12" ht="12.75">
      <c r="A18" s="153" t="s">
        <v>74</v>
      </c>
      <c r="B18" s="154"/>
      <c r="C18" s="186" t="s">
        <v>342</v>
      </c>
      <c r="D18" s="187"/>
      <c r="E18" s="187"/>
      <c r="F18" s="187"/>
      <c r="G18" s="187"/>
      <c r="H18" s="187"/>
      <c r="I18" s="188"/>
      <c r="J18" s="106"/>
      <c r="K18" s="106"/>
      <c r="L18" s="106"/>
    </row>
    <row r="19" spans="1:12" ht="12.75">
      <c r="A19" s="78"/>
      <c r="B19" s="17"/>
      <c r="C19" s="16"/>
      <c r="D19" s="109"/>
      <c r="E19" s="109"/>
      <c r="F19" s="109"/>
      <c r="G19" s="109"/>
      <c r="H19" s="109"/>
      <c r="I19" s="110"/>
      <c r="J19" s="106"/>
      <c r="K19" s="106"/>
      <c r="L19" s="106"/>
    </row>
    <row r="20" spans="1:12" ht="12.75">
      <c r="A20" s="153" t="s">
        <v>75</v>
      </c>
      <c r="B20" s="154"/>
      <c r="C20" s="179" t="s">
        <v>64</v>
      </c>
      <c r="D20" s="180"/>
      <c r="E20" s="180"/>
      <c r="F20" s="180"/>
      <c r="G20" s="180"/>
      <c r="H20" s="180"/>
      <c r="I20" s="181"/>
      <c r="J20" s="106"/>
      <c r="K20" s="106"/>
      <c r="L20" s="106"/>
    </row>
    <row r="21" spans="1:12" ht="12.75">
      <c r="A21" s="78"/>
      <c r="B21" s="17"/>
      <c r="C21" s="16"/>
      <c r="D21" s="109"/>
      <c r="E21" s="109"/>
      <c r="F21" s="109"/>
      <c r="G21" s="109"/>
      <c r="H21" s="109"/>
      <c r="I21" s="110"/>
      <c r="J21" s="106"/>
      <c r="K21" s="106"/>
      <c r="L21" s="106"/>
    </row>
    <row r="22" spans="1:12" ht="12.75">
      <c r="A22" s="153" t="s">
        <v>76</v>
      </c>
      <c r="B22" s="154"/>
      <c r="C22" s="112">
        <v>133</v>
      </c>
      <c r="D22" s="175" t="s">
        <v>345</v>
      </c>
      <c r="E22" s="176"/>
      <c r="F22" s="177"/>
      <c r="G22" s="153"/>
      <c r="H22" s="182"/>
      <c r="I22" s="80"/>
      <c r="J22" s="106"/>
      <c r="K22" s="106"/>
      <c r="L22" s="106"/>
    </row>
    <row r="23" spans="1:12" ht="12.75">
      <c r="A23" s="78"/>
      <c r="B23" s="17"/>
      <c r="C23" s="109"/>
      <c r="D23" s="113"/>
      <c r="E23" s="113"/>
      <c r="F23" s="113"/>
      <c r="G23" s="113"/>
      <c r="H23" s="109"/>
      <c r="I23" s="110"/>
      <c r="J23" s="106"/>
      <c r="K23" s="106"/>
      <c r="L23" s="106"/>
    </row>
    <row r="24" spans="1:12" ht="12.75">
      <c r="A24" s="153" t="s">
        <v>77</v>
      </c>
      <c r="B24" s="154"/>
      <c r="C24" s="112">
        <v>21</v>
      </c>
      <c r="D24" s="175" t="s">
        <v>346</v>
      </c>
      <c r="E24" s="176"/>
      <c r="F24" s="176"/>
      <c r="G24" s="177"/>
      <c r="H24" s="41" t="s">
        <v>80</v>
      </c>
      <c r="I24" s="114" t="s">
        <v>360</v>
      </c>
      <c r="J24" s="106"/>
      <c r="K24" s="106"/>
      <c r="L24" s="106"/>
    </row>
    <row r="25" spans="1:12" ht="12.75">
      <c r="A25" s="78"/>
      <c r="B25" s="17"/>
      <c r="C25" s="109"/>
      <c r="D25" s="113"/>
      <c r="E25" s="113"/>
      <c r="F25" s="113"/>
      <c r="G25" s="17"/>
      <c r="H25" s="17" t="s">
        <v>81</v>
      </c>
      <c r="I25" s="81"/>
      <c r="J25" s="106"/>
      <c r="K25" s="106"/>
      <c r="L25" s="106"/>
    </row>
    <row r="26" spans="1:12" ht="12.75">
      <c r="A26" s="153" t="s">
        <v>78</v>
      </c>
      <c r="B26" s="154"/>
      <c r="C26" s="115" t="s">
        <v>356</v>
      </c>
      <c r="D26" s="20"/>
      <c r="E26" s="116"/>
      <c r="F26" s="19"/>
      <c r="G26" s="178" t="s">
        <v>82</v>
      </c>
      <c r="H26" s="154"/>
      <c r="I26" s="114" t="s">
        <v>309</v>
      </c>
      <c r="J26" s="106"/>
      <c r="K26" s="106"/>
      <c r="L26" s="106"/>
    </row>
    <row r="27" spans="1:12" ht="12.75">
      <c r="A27" s="78"/>
      <c r="B27" s="17"/>
      <c r="C27" s="109"/>
      <c r="D27" s="19"/>
      <c r="E27" s="19"/>
      <c r="F27" s="19"/>
      <c r="G27" s="19"/>
      <c r="H27" s="109"/>
      <c r="I27" s="82"/>
      <c r="J27" s="106"/>
      <c r="K27" s="106"/>
      <c r="L27" s="106"/>
    </row>
    <row r="28" spans="1:12" ht="12.75">
      <c r="A28" s="168" t="s">
        <v>79</v>
      </c>
      <c r="B28" s="169"/>
      <c r="C28" s="170"/>
      <c r="D28" s="170"/>
      <c r="E28" s="171" t="s">
        <v>83</v>
      </c>
      <c r="F28" s="172"/>
      <c r="G28" s="172"/>
      <c r="H28" s="173" t="s">
        <v>68</v>
      </c>
      <c r="I28" s="174"/>
      <c r="J28" s="106"/>
      <c r="K28" s="106"/>
      <c r="L28" s="106"/>
    </row>
    <row r="29" spans="1:12" ht="12.75">
      <c r="A29" s="117"/>
      <c r="B29" s="116"/>
      <c r="C29" s="116"/>
      <c r="D29" s="111"/>
      <c r="E29" s="109"/>
      <c r="F29" s="109"/>
      <c r="G29" s="109"/>
      <c r="H29" s="21"/>
      <c r="I29" s="82"/>
      <c r="J29" s="106"/>
      <c r="K29" s="106"/>
      <c r="L29" s="106"/>
    </row>
    <row r="30" spans="1:12" ht="12.75">
      <c r="A30" s="158"/>
      <c r="B30" s="159"/>
      <c r="C30" s="159"/>
      <c r="D30" s="160"/>
      <c r="E30" s="158"/>
      <c r="F30" s="159"/>
      <c r="G30" s="159"/>
      <c r="H30" s="164"/>
      <c r="I30" s="165"/>
      <c r="J30" s="106"/>
      <c r="K30" s="106"/>
      <c r="L30" s="106"/>
    </row>
    <row r="31" spans="1:12" ht="12.75">
      <c r="A31" s="78"/>
      <c r="B31" s="17"/>
      <c r="C31" s="16"/>
      <c r="D31" s="166"/>
      <c r="E31" s="166"/>
      <c r="F31" s="166"/>
      <c r="G31" s="167"/>
      <c r="H31" s="109"/>
      <c r="I31" s="83"/>
      <c r="J31" s="106"/>
      <c r="K31" s="106"/>
      <c r="L31" s="106"/>
    </row>
    <row r="32" spans="1:12" ht="12.75">
      <c r="A32" s="158"/>
      <c r="B32" s="159"/>
      <c r="C32" s="159"/>
      <c r="D32" s="160"/>
      <c r="E32" s="158"/>
      <c r="F32" s="159"/>
      <c r="G32" s="159"/>
      <c r="H32" s="164"/>
      <c r="I32" s="165"/>
      <c r="J32" s="106"/>
      <c r="K32" s="106"/>
      <c r="L32" s="106"/>
    </row>
    <row r="33" spans="1:12" ht="12.75">
      <c r="A33" s="78"/>
      <c r="B33" s="17"/>
      <c r="C33" s="16"/>
      <c r="D33" s="22"/>
      <c r="E33" s="22"/>
      <c r="F33" s="22"/>
      <c r="G33" s="23"/>
      <c r="H33" s="109"/>
      <c r="I33" s="84"/>
      <c r="J33" s="106"/>
      <c r="K33" s="106"/>
      <c r="L33" s="106"/>
    </row>
    <row r="34" spans="1:12" ht="12.75">
      <c r="A34" s="158"/>
      <c r="B34" s="159"/>
      <c r="C34" s="159"/>
      <c r="D34" s="160"/>
      <c r="E34" s="158"/>
      <c r="F34" s="159"/>
      <c r="G34" s="159"/>
      <c r="H34" s="164"/>
      <c r="I34" s="165"/>
      <c r="J34" s="106"/>
      <c r="K34" s="106"/>
      <c r="L34" s="106"/>
    </row>
    <row r="35" spans="1:12" ht="12.75">
      <c r="A35" s="78"/>
      <c r="B35" s="17"/>
      <c r="C35" s="16"/>
      <c r="D35" s="22"/>
      <c r="E35" s="22"/>
      <c r="F35" s="22"/>
      <c r="G35" s="23"/>
      <c r="H35" s="109"/>
      <c r="I35" s="84"/>
      <c r="J35" s="106"/>
      <c r="K35" s="106"/>
      <c r="L35" s="106"/>
    </row>
    <row r="36" spans="1:12" ht="12.75">
      <c r="A36" s="158"/>
      <c r="B36" s="159"/>
      <c r="C36" s="159"/>
      <c r="D36" s="160"/>
      <c r="E36" s="158"/>
      <c r="F36" s="159"/>
      <c r="G36" s="159"/>
      <c r="H36" s="164"/>
      <c r="I36" s="165"/>
      <c r="J36" s="106"/>
      <c r="K36" s="106"/>
      <c r="L36" s="106"/>
    </row>
    <row r="37" spans="1:12" ht="12.75">
      <c r="A37" s="85"/>
      <c r="B37" s="24"/>
      <c r="C37" s="145"/>
      <c r="D37" s="146"/>
      <c r="E37" s="109"/>
      <c r="F37" s="145"/>
      <c r="G37" s="146"/>
      <c r="H37" s="109"/>
      <c r="I37" s="110"/>
      <c r="J37" s="106"/>
      <c r="K37" s="106"/>
      <c r="L37" s="106"/>
    </row>
    <row r="38" spans="1:12" ht="12.75">
      <c r="A38" s="158"/>
      <c r="B38" s="159"/>
      <c r="C38" s="159"/>
      <c r="D38" s="160"/>
      <c r="E38" s="158"/>
      <c r="F38" s="159"/>
      <c r="G38" s="159"/>
      <c r="H38" s="164"/>
      <c r="I38" s="165"/>
      <c r="J38" s="106"/>
      <c r="K38" s="106"/>
      <c r="L38" s="106"/>
    </row>
    <row r="39" spans="1:12" ht="12.75">
      <c r="A39" s="85"/>
      <c r="B39" s="24"/>
      <c r="C39" s="25"/>
      <c r="D39" s="26"/>
      <c r="E39" s="109"/>
      <c r="F39" s="25"/>
      <c r="G39" s="26"/>
      <c r="H39" s="109"/>
      <c r="I39" s="110"/>
      <c r="J39" s="106"/>
      <c r="K39" s="106"/>
      <c r="L39" s="106"/>
    </row>
    <row r="40" spans="1:12" ht="12.75">
      <c r="A40" s="158"/>
      <c r="B40" s="159"/>
      <c r="C40" s="159"/>
      <c r="D40" s="160"/>
      <c r="E40" s="158"/>
      <c r="F40" s="159"/>
      <c r="G40" s="159"/>
      <c r="H40" s="164"/>
      <c r="I40" s="165"/>
      <c r="J40" s="106"/>
      <c r="K40" s="106"/>
      <c r="L40" s="106"/>
    </row>
    <row r="41" spans="1:12" ht="12.75">
      <c r="A41" s="94"/>
      <c r="B41" s="27"/>
      <c r="C41" s="27"/>
      <c r="D41" s="27"/>
      <c r="E41" s="18"/>
      <c r="F41" s="95"/>
      <c r="G41" s="95"/>
      <c r="H41" s="96"/>
      <c r="I41" s="86"/>
      <c r="J41" s="106"/>
      <c r="K41" s="106"/>
      <c r="L41" s="106"/>
    </row>
    <row r="42" spans="1:12" ht="12.75">
      <c r="A42" s="85"/>
      <c r="B42" s="24"/>
      <c r="C42" s="25"/>
      <c r="D42" s="26"/>
      <c r="E42" s="109"/>
      <c r="F42" s="25"/>
      <c r="G42" s="26"/>
      <c r="H42" s="109"/>
      <c r="I42" s="110"/>
      <c r="J42" s="106"/>
      <c r="K42" s="106"/>
      <c r="L42" s="106"/>
    </row>
    <row r="43" spans="1:12" ht="12.75">
      <c r="A43" s="87"/>
      <c r="B43" s="28"/>
      <c r="C43" s="28"/>
      <c r="D43" s="15"/>
      <c r="E43" s="15"/>
      <c r="F43" s="28"/>
      <c r="G43" s="15"/>
      <c r="H43" s="15"/>
      <c r="I43" s="88"/>
      <c r="J43" s="106"/>
      <c r="K43" s="106"/>
      <c r="L43" s="106"/>
    </row>
    <row r="44" spans="1:12" ht="12.75">
      <c r="A44" s="136" t="s">
        <v>84</v>
      </c>
      <c r="B44" s="137"/>
      <c r="C44" s="161" t="s">
        <v>361</v>
      </c>
      <c r="D44" s="162"/>
      <c r="E44" s="162"/>
      <c r="F44" s="162"/>
      <c r="G44" s="162"/>
      <c r="H44" s="162"/>
      <c r="I44" s="163"/>
      <c r="J44" s="106"/>
      <c r="K44" s="106"/>
      <c r="L44" s="106"/>
    </row>
    <row r="45" spans="1:12" ht="12.75">
      <c r="A45" s="85"/>
      <c r="B45" s="24"/>
      <c r="C45" s="145"/>
      <c r="D45" s="146"/>
      <c r="E45" s="109"/>
      <c r="F45" s="145"/>
      <c r="G45" s="157"/>
      <c r="H45" s="118"/>
      <c r="I45" s="119"/>
      <c r="J45" s="106"/>
      <c r="K45" s="106"/>
      <c r="L45" s="106"/>
    </row>
    <row r="46" spans="1:12" ht="12.75">
      <c r="A46" s="136" t="s">
        <v>85</v>
      </c>
      <c r="B46" s="137"/>
      <c r="C46" s="138" t="s">
        <v>353</v>
      </c>
      <c r="D46" s="139"/>
      <c r="E46" s="139"/>
      <c r="F46" s="139"/>
      <c r="G46" s="139"/>
      <c r="H46" s="139"/>
      <c r="I46" s="139"/>
      <c r="J46" s="106"/>
      <c r="K46" s="106"/>
      <c r="L46" s="106"/>
    </row>
    <row r="47" spans="1:12" ht="12.75">
      <c r="A47" s="78"/>
      <c r="B47" s="17"/>
      <c r="C47" s="16" t="s">
        <v>98</v>
      </c>
      <c r="D47" s="109"/>
      <c r="E47" s="109"/>
      <c r="F47" s="109"/>
      <c r="G47" s="109"/>
      <c r="H47" s="109"/>
      <c r="I47" s="110"/>
      <c r="J47" s="106"/>
      <c r="K47" s="106"/>
      <c r="L47" s="106"/>
    </row>
    <row r="48" spans="1:12" ht="12.75">
      <c r="A48" s="136" t="s">
        <v>86</v>
      </c>
      <c r="B48" s="137"/>
      <c r="C48" s="140" t="s">
        <v>355</v>
      </c>
      <c r="D48" s="141"/>
      <c r="E48" s="142"/>
      <c r="F48" s="109"/>
      <c r="G48" s="41" t="s">
        <v>51</v>
      </c>
      <c r="H48" s="143" t="s">
        <v>362</v>
      </c>
      <c r="I48" s="144"/>
      <c r="J48" s="106"/>
      <c r="K48" s="106"/>
      <c r="L48" s="106"/>
    </row>
    <row r="49" spans="1:12" ht="12.75">
      <c r="A49" s="78"/>
      <c r="B49" s="17"/>
      <c r="C49" s="16"/>
      <c r="D49" s="109"/>
      <c r="E49" s="109"/>
      <c r="F49" s="109"/>
      <c r="G49" s="109"/>
      <c r="H49" s="109"/>
      <c r="I49" s="110"/>
      <c r="J49" s="106"/>
      <c r="K49" s="106"/>
      <c r="L49" s="106"/>
    </row>
    <row r="50" spans="1:12" ht="12.75">
      <c r="A50" s="136" t="s">
        <v>74</v>
      </c>
      <c r="B50" s="137"/>
      <c r="C50" s="152" t="s">
        <v>354</v>
      </c>
      <c r="D50" s="141"/>
      <c r="E50" s="141"/>
      <c r="F50" s="141"/>
      <c r="G50" s="141"/>
      <c r="H50" s="141"/>
      <c r="I50" s="142"/>
      <c r="J50" s="106"/>
      <c r="K50" s="106"/>
      <c r="L50" s="106"/>
    </row>
    <row r="51" spans="1:12" ht="12.75">
      <c r="A51" s="78"/>
      <c r="B51" s="17"/>
      <c r="C51" s="109"/>
      <c r="D51" s="109"/>
      <c r="E51" s="109"/>
      <c r="F51" s="109"/>
      <c r="G51" s="109"/>
      <c r="H51" s="109"/>
      <c r="I51" s="110"/>
      <c r="J51" s="106"/>
      <c r="K51" s="106"/>
      <c r="L51" s="106"/>
    </row>
    <row r="52" spans="1:12" ht="12.75">
      <c r="A52" s="153" t="s">
        <v>87</v>
      </c>
      <c r="B52" s="154"/>
      <c r="C52" s="138" t="s">
        <v>65</v>
      </c>
      <c r="D52" s="139"/>
      <c r="E52" s="139"/>
      <c r="F52" s="139"/>
      <c r="G52" s="139"/>
      <c r="H52" s="139"/>
      <c r="I52" s="139"/>
      <c r="J52" s="106"/>
      <c r="K52" s="106"/>
      <c r="L52" s="106"/>
    </row>
    <row r="53" spans="1:12" ht="12.75">
      <c r="A53" s="89"/>
      <c r="B53" s="15"/>
      <c r="C53" s="135" t="s">
        <v>88</v>
      </c>
      <c r="D53" s="135"/>
      <c r="E53" s="135"/>
      <c r="F53" s="135"/>
      <c r="G53" s="135"/>
      <c r="H53" s="135"/>
      <c r="I53" s="90"/>
      <c r="J53" s="106"/>
      <c r="K53" s="106"/>
      <c r="L53" s="106"/>
    </row>
    <row r="54" spans="1:12" ht="12.75">
      <c r="A54" s="89"/>
      <c r="B54" s="15"/>
      <c r="C54" s="29"/>
      <c r="D54" s="29"/>
      <c r="E54" s="29"/>
      <c r="F54" s="29"/>
      <c r="G54" s="29"/>
      <c r="H54" s="29"/>
      <c r="I54" s="90"/>
      <c r="J54" s="106"/>
      <c r="K54" s="106"/>
      <c r="L54" s="106"/>
    </row>
    <row r="55" spans="1:12" ht="12.75">
      <c r="A55" s="89"/>
      <c r="B55" s="155" t="s">
        <v>89</v>
      </c>
      <c r="C55" s="156"/>
      <c r="D55" s="156"/>
      <c r="E55" s="156"/>
      <c r="F55" s="120"/>
      <c r="G55" s="120"/>
      <c r="H55" s="120"/>
      <c r="I55" s="121"/>
      <c r="J55" s="106"/>
      <c r="K55" s="106"/>
      <c r="L55" s="106"/>
    </row>
    <row r="56" spans="1:12" ht="12.75">
      <c r="A56" s="89"/>
      <c r="B56" s="130" t="s">
        <v>90</v>
      </c>
      <c r="C56" s="131"/>
      <c r="D56" s="131"/>
      <c r="E56" s="131"/>
      <c r="F56" s="131"/>
      <c r="G56" s="131"/>
      <c r="H56" s="131"/>
      <c r="I56" s="132"/>
      <c r="J56" s="106"/>
      <c r="K56" s="106"/>
      <c r="L56" s="106"/>
    </row>
    <row r="57" spans="1:12" ht="12.75">
      <c r="A57" s="89"/>
      <c r="B57" s="130" t="s">
        <v>91</v>
      </c>
      <c r="C57" s="131"/>
      <c r="D57" s="131"/>
      <c r="E57" s="131"/>
      <c r="F57" s="131"/>
      <c r="G57" s="131"/>
      <c r="H57" s="131"/>
      <c r="I57" s="121"/>
      <c r="J57" s="106"/>
      <c r="K57" s="106"/>
      <c r="L57" s="106"/>
    </row>
    <row r="58" spans="1:12" ht="12.75">
      <c r="A58" s="89"/>
      <c r="B58" s="130" t="s">
        <v>92</v>
      </c>
      <c r="C58" s="131"/>
      <c r="D58" s="131"/>
      <c r="E58" s="131"/>
      <c r="F58" s="131"/>
      <c r="G58" s="131"/>
      <c r="H58" s="131"/>
      <c r="I58" s="132"/>
      <c r="J58" s="106"/>
      <c r="K58" s="106"/>
      <c r="L58" s="106"/>
    </row>
    <row r="59" spans="1:12" ht="12.75">
      <c r="A59" s="89"/>
      <c r="B59" s="130" t="s">
        <v>93</v>
      </c>
      <c r="C59" s="131"/>
      <c r="D59" s="131"/>
      <c r="E59" s="131"/>
      <c r="F59" s="131"/>
      <c r="G59" s="131"/>
      <c r="H59" s="131"/>
      <c r="I59" s="132"/>
      <c r="J59" s="106"/>
      <c r="K59" s="106"/>
      <c r="L59" s="106"/>
    </row>
    <row r="60" spans="1:12" ht="12.75">
      <c r="A60" s="89"/>
      <c r="B60" s="122"/>
      <c r="C60" s="123"/>
      <c r="D60" s="123"/>
      <c r="E60" s="123"/>
      <c r="F60" s="123"/>
      <c r="G60" s="123"/>
      <c r="H60" s="123"/>
      <c r="I60" s="124"/>
      <c r="J60" s="106"/>
      <c r="K60" s="106"/>
      <c r="L60" s="106"/>
    </row>
    <row r="61" spans="1:12" ht="13.5" thickBot="1">
      <c r="A61" s="91" t="s">
        <v>52</v>
      </c>
      <c r="B61" s="109"/>
      <c r="C61" s="109"/>
      <c r="D61" s="109"/>
      <c r="E61" s="109"/>
      <c r="F61" s="109"/>
      <c r="G61" s="125"/>
      <c r="H61" s="126"/>
      <c r="I61" s="127"/>
      <c r="J61" s="106"/>
      <c r="K61" s="106"/>
      <c r="L61" s="106"/>
    </row>
    <row r="62" spans="1:12" ht="12.75">
      <c r="A62" s="108"/>
      <c r="B62" s="109"/>
      <c r="C62" s="109"/>
      <c r="D62" s="109"/>
      <c r="E62" s="15" t="s">
        <v>94</v>
      </c>
      <c r="F62" s="116"/>
      <c r="G62" s="147" t="s">
        <v>95</v>
      </c>
      <c r="H62" s="148"/>
      <c r="I62" s="149"/>
      <c r="J62" s="106"/>
      <c r="K62" s="106"/>
      <c r="L62" s="106"/>
    </row>
    <row r="63" spans="1:12" ht="12.75">
      <c r="A63" s="92"/>
      <c r="B63" s="93"/>
      <c r="C63" s="128"/>
      <c r="D63" s="128"/>
      <c r="E63" s="128"/>
      <c r="F63" s="128"/>
      <c r="G63" s="150"/>
      <c r="H63" s="151"/>
      <c r="I63" s="129"/>
      <c r="J63" s="106"/>
      <c r="K63" s="106"/>
      <c r="L63" s="106"/>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1_1_1"/>
  </protectedRanges>
  <mergeCells count="73">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A34:D34"/>
    <mergeCell ref="E34:G34"/>
    <mergeCell ref="H34:I34"/>
    <mergeCell ref="A36:D36"/>
    <mergeCell ref="E36:G36"/>
    <mergeCell ref="H36:I36"/>
    <mergeCell ref="F45:G45"/>
    <mergeCell ref="C37:D37"/>
    <mergeCell ref="F37:G37"/>
    <mergeCell ref="A38:D38"/>
    <mergeCell ref="E38:G38"/>
    <mergeCell ref="C44:I44"/>
    <mergeCell ref="H38:I38"/>
    <mergeCell ref="A40:D40"/>
    <mergeCell ref="E40:G40"/>
    <mergeCell ref="H40:I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5:D45"/>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fitToHeight="1" fitToWidth="1" horizontalDpi="600" verticalDpi="600" orientation="portrait" paperSize="9" scale="80"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96">
      <selection activeCell="A48" sqref="A48:I48"/>
    </sheetView>
  </sheetViews>
  <sheetFormatPr defaultColWidth="9.140625" defaultRowHeight="12.75"/>
  <cols>
    <col min="1" max="7" width="9.140625" style="42" customWidth="1"/>
    <col min="8" max="8" width="8.140625" style="42" customWidth="1"/>
    <col min="9" max="9" width="9.140625" style="42" customWidth="1"/>
    <col min="10" max="10" width="15.8515625" style="42" bestFit="1" customWidth="1"/>
    <col min="11" max="11" width="12.28125" style="42" customWidth="1"/>
    <col min="12" max="16384" width="9.140625" style="42" customWidth="1"/>
  </cols>
  <sheetData>
    <row r="1" spans="1:11" ht="12.75" customHeight="1">
      <c r="A1" s="207" t="s">
        <v>198</v>
      </c>
      <c r="B1" s="207"/>
      <c r="C1" s="207"/>
      <c r="D1" s="207"/>
      <c r="E1" s="207"/>
      <c r="F1" s="207"/>
      <c r="G1" s="207"/>
      <c r="H1" s="207"/>
      <c r="I1" s="207"/>
      <c r="J1" s="207"/>
      <c r="K1" s="207"/>
    </row>
    <row r="2" spans="1:11" ht="12.75" customHeight="1">
      <c r="A2" s="208" t="s">
        <v>349</v>
      </c>
      <c r="B2" s="208"/>
      <c r="C2" s="208"/>
      <c r="D2" s="208"/>
      <c r="E2" s="208"/>
      <c r="F2" s="208"/>
      <c r="G2" s="208"/>
      <c r="H2" s="208"/>
      <c r="I2" s="208"/>
      <c r="J2" s="208"/>
      <c r="K2" s="208"/>
    </row>
    <row r="3" spans="1:11" ht="12.75">
      <c r="A3" s="212" t="s">
        <v>357</v>
      </c>
      <c r="B3" s="212"/>
      <c r="C3" s="212"/>
      <c r="D3" s="212"/>
      <c r="E3" s="212"/>
      <c r="F3" s="212"/>
      <c r="G3" s="212"/>
      <c r="H3" s="212"/>
      <c r="I3" s="212"/>
      <c r="J3" s="212"/>
      <c r="K3" s="212"/>
    </row>
    <row r="4" spans="1:11" ht="24">
      <c r="A4" s="209" t="s">
        <v>194</v>
      </c>
      <c r="B4" s="210"/>
      <c r="C4" s="210"/>
      <c r="D4" s="210"/>
      <c r="E4" s="210"/>
      <c r="F4" s="210"/>
      <c r="G4" s="210"/>
      <c r="H4" s="211"/>
      <c r="I4" s="47" t="s">
        <v>195</v>
      </c>
      <c r="J4" s="48" t="s">
        <v>196</v>
      </c>
      <c r="K4" s="49" t="s">
        <v>197</v>
      </c>
    </row>
    <row r="5" spans="1:11" ht="12.75">
      <c r="A5" s="203">
        <v>1</v>
      </c>
      <c r="B5" s="203"/>
      <c r="C5" s="203"/>
      <c r="D5" s="203"/>
      <c r="E5" s="203"/>
      <c r="F5" s="203"/>
      <c r="G5" s="203"/>
      <c r="H5" s="203"/>
      <c r="I5" s="46">
        <v>2</v>
      </c>
      <c r="J5" s="45">
        <v>3</v>
      </c>
      <c r="K5" s="45">
        <v>4</v>
      </c>
    </row>
    <row r="6" spans="1:11" ht="12.75">
      <c r="A6" s="204"/>
      <c r="B6" s="205"/>
      <c r="C6" s="205"/>
      <c r="D6" s="205"/>
      <c r="E6" s="205"/>
      <c r="F6" s="205"/>
      <c r="G6" s="205"/>
      <c r="H6" s="205"/>
      <c r="I6" s="205"/>
      <c r="J6" s="205"/>
      <c r="K6" s="206"/>
    </row>
    <row r="7" spans="1:11" ht="12.75">
      <c r="A7" s="216" t="s">
        <v>99</v>
      </c>
      <c r="B7" s="217"/>
      <c r="C7" s="217"/>
      <c r="D7" s="217"/>
      <c r="E7" s="217"/>
      <c r="F7" s="217"/>
      <c r="G7" s="217"/>
      <c r="H7" s="218"/>
      <c r="I7" s="3">
        <v>1</v>
      </c>
      <c r="J7" s="6"/>
      <c r="K7" s="6"/>
    </row>
    <row r="8" spans="1:11" ht="12.75">
      <c r="A8" s="219" t="s">
        <v>100</v>
      </c>
      <c r="B8" s="220"/>
      <c r="C8" s="220"/>
      <c r="D8" s="220"/>
      <c r="E8" s="220"/>
      <c r="F8" s="220"/>
      <c r="G8" s="220"/>
      <c r="H8" s="221"/>
      <c r="I8" s="1">
        <v>2</v>
      </c>
      <c r="J8" s="43">
        <v>22421000000</v>
      </c>
      <c r="K8" s="43">
        <v>22353000000</v>
      </c>
    </row>
    <row r="9" spans="1:11" ht="12.75">
      <c r="A9" s="213" t="s">
        <v>101</v>
      </c>
      <c r="B9" s="214"/>
      <c r="C9" s="214"/>
      <c r="D9" s="214"/>
      <c r="E9" s="214"/>
      <c r="F9" s="214"/>
      <c r="G9" s="214"/>
      <c r="H9" s="215"/>
      <c r="I9" s="1">
        <v>3</v>
      </c>
      <c r="J9" s="43">
        <v>888000000</v>
      </c>
      <c r="K9" s="43">
        <v>699000000</v>
      </c>
    </row>
    <row r="10" spans="1:11" ht="12.75" customHeight="1">
      <c r="A10" s="213" t="s">
        <v>102</v>
      </c>
      <c r="B10" s="214"/>
      <c r="C10" s="214"/>
      <c r="D10" s="214"/>
      <c r="E10" s="214"/>
      <c r="F10" s="214"/>
      <c r="G10" s="214"/>
      <c r="H10" s="215"/>
      <c r="I10" s="1">
        <v>4</v>
      </c>
      <c r="J10" s="7"/>
      <c r="K10" s="7"/>
    </row>
    <row r="11" spans="1:11" ht="12.75" customHeight="1">
      <c r="A11" s="213" t="s">
        <v>103</v>
      </c>
      <c r="B11" s="214"/>
      <c r="C11" s="214"/>
      <c r="D11" s="214"/>
      <c r="E11" s="214"/>
      <c r="F11" s="214"/>
      <c r="G11" s="214"/>
      <c r="H11" s="215"/>
      <c r="I11" s="1">
        <v>5</v>
      </c>
      <c r="J11" s="7">
        <v>76000000</v>
      </c>
      <c r="K11" s="7">
        <v>62000000</v>
      </c>
    </row>
    <row r="12" spans="1:11" ht="12.75" customHeight="1">
      <c r="A12" s="213" t="s">
        <v>21</v>
      </c>
      <c r="B12" s="214"/>
      <c r="C12" s="214"/>
      <c r="D12" s="214"/>
      <c r="E12" s="214"/>
      <c r="F12" s="214"/>
      <c r="G12" s="214"/>
      <c r="H12" s="215"/>
      <c r="I12" s="1">
        <v>6</v>
      </c>
      <c r="J12" s="7"/>
      <c r="K12" s="7"/>
    </row>
    <row r="13" spans="1:11" ht="12.75" customHeight="1">
      <c r="A13" s="213" t="s">
        <v>104</v>
      </c>
      <c r="B13" s="214"/>
      <c r="C13" s="214"/>
      <c r="D13" s="214"/>
      <c r="E13" s="214"/>
      <c r="F13" s="214"/>
      <c r="G13" s="214"/>
      <c r="H13" s="215"/>
      <c r="I13" s="1">
        <v>7</v>
      </c>
      <c r="J13" s="7">
        <v>12000000</v>
      </c>
      <c r="K13" s="7">
        <v>38000000</v>
      </c>
    </row>
    <row r="14" spans="1:11" ht="12.75" customHeight="1">
      <c r="A14" s="213" t="s">
        <v>105</v>
      </c>
      <c r="B14" s="214"/>
      <c r="C14" s="214"/>
      <c r="D14" s="214"/>
      <c r="E14" s="214"/>
      <c r="F14" s="214"/>
      <c r="G14" s="214"/>
      <c r="H14" s="215"/>
      <c r="I14" s="1">
        <v>8</v>
      </c>
      <c r="J14" s="7">
        <v>800000000</v>
      </c>
      <c r="K14" s="7">
        <v>599000000</v>
      </c>
    </row>
    <row r="15" spans="1:11" ht="12.75" customHeight="1">
      <c r="A15" s="213" t="s">
        <v>106</v>
      </c>
      <c r="B15" s="214"/>
      <c r="C15" s="214"/>
      <c r="D15" s="214"/>
      <c r="E15" s="214"/>
      <c r="F15" s="214"/>
      <c r="G15" s="214"/>
      <c r="H15" s="215"/>
      <c r="I15" s="1">
        <v>9</v>
      </c>
      <c r="J15" s="7"/>
      <c r="K15" s="7"/>
    </row>
    <row r="16" spans="1:11" ht="12.75">
      <c r="A16" s="213" t="s">
        <v>107</v>
      </c>
      <c r="B16" s="214"/>
      <c r="C16" s="214"/>
      <c r="D16" s="214"/>
      <c r="E16" s="214"/>
      <c r="F16" s="214"/>
      <c r="G16" s="214"/>
      <c r="H16" s="215"/>
      <c r="I16" s="1">
        <v>10</v>
      </c>
      <c r="J16" s="43">
        <v>18576000000</v>
      </c>
      <c r="K16" s="43">
        <v>18509000000</v>
      </c>
    </row>
    <row r="17" spans="1:11" ht="12.75">
      <c r="A17" s="213" t="s">
        <v>108</v>
      </c>
      <c r="B17" s="214"/>
      <c r="C17" s="214"/>
      <c r="D17" s="214"/>
      <c r="E17" s="214"/>
      <c r="F17" s="214"/>
      <c r="G17" s="214"/>
      <c r="H17" s="215"/>
      <c r="I17" s="1">
        <v>11</v>
      </c>
      <c r="J17" s="7">
        <v>987000000</v>
      </c>
      <c r="K17" s="7">
        <v>1000000000</v>
      </c>
    </row>
    <row r="18" spans="1:11" ht="12.75">
      <c r="A18" s="213" t="s">
        <v>109</v>
      </c>
      <c r="B18" s="214"/>
      <c r="C18" s="214"/>
      <c r="D18" s="214"/>
      <c r="E18" s="214"/>
      <c r="F18" s="214"/>
      <c r="G18" s="214"/>
      <c r="H18" s="215"/>
      <c r="I18" s="1">
        <v>12</v>
      </c>
      <c r="J18" s="7">
        <v>8203000000</v>
      </c>
      <c r="K18" s="7">
        <v>8338000000</v>
      </c>
    </row>
    <row r="19" spans="1:11" ht="12.75">
      <c r="A19" s="213" t="s">
        <v>110</v>
      </c>
      <c r="B19" s="214"/>
      <c r="C19" s="214"/>
      <c r="D19" s="214"/>
      <c r="E19" s="214"/>
      <c r="F19" s="214"/>
      <c r="G19" s="214"/>
      <c r="H19" s="215"/>
      <c r="I19" s="1">
        <v>13</v>
      </c>
      <c r="J19" s="7">
        <v>6181000000</v>
      </c>
      <c r="K19" s="7">
        <v>6509000000</v>
      </c>
    </row>
    <row r="20" spans="1:11" ht="12.75">
      <c r="A20" s="213" t="s">
        <v>111</v>
      </c>
      <c r="B20" s="214"/>
      <c r="C20" s="214"/>
      <c r="D20" s="214"/>
      <c r="E20" s="214"/>
      <c r="F20" s="214"/>
      <c r="G20" s="214"/>
      <c r="H20" s="215"/>
      <c r="I20" s="1">
        <v>14</v>
      </c>
      <c r="J20" s="7">
        <v>352000000</v>
      </c>
      <c r="K20" s="7">
        <v>347000000</v>
      </c>
    </row>
    <row r="21" spans="1:11" ht="12.75">
      <c r="A21" s="213" t="s">
        <v>112</v>
      </c>
      <c r="B21" s="214"/>
      <c r="C21" s="214"/>
      <c r="D21" s="214"/>
      <c r="E21" s="214"/>
      <c r="F21" s="214"/>
      <c r="G21" s="214"/>
      <c r="H21" s="215"/>
      <c r="I21" s="1">
        <v>15</v>
      </c>
      <c r="J21" s="7"/>
      <c r="K21" s="7"/>
    </row>
    <row r="22" spans="1:11" ht="12.75">
      <c r="A22" s="213" t="s">
        <v>113</v>
      </c>
      <c r="B22" s="214"/>
      <c r="C22" s="214"/>
      <c r="D22" s="214"/>
      <c r="E22" s="214"/>
      <c r="F22" s="214"/>
      <c r="G22" s="214"/>
      <c r="H22" s="215"/>
      <c r="I22" s="1">
        <v>16</v>
      </c>
      <c r="J22" s="7">
        <v>21000000</v>
      </c>
      <c r="K22" s="7">
        <v>21000000</v>
      </c>
    </row>
    <row r="23" spans="1:11" ht="12.75">
      <c r="A23" s="213" t="s">
        <v>114</v>
      </c>
      <c r="B23" s="214"/>
      <c r="C23" s="214"/>
      <c r="D23" s="214"/>
      <c r="E23" s="214"/>
      <c r="F23" s="214"/>
      <c r="G23" s="214"/>
      <c r="H23" s="215"/>
      <c r="I23" s="1">
        <v>17</v>
      </c>
      <c r="J23" s="7">
        <v>2823000000</v>
      </c>
      <c r="K23" s="7">
        <v>2285000000</v>
      </c>
    </row>
    <row r="24" spans="1:11" ht="12.75">
      <c r="A24" s="213" t="s">
        <v>115</v>
      </c>
      <c r="B24" s="214"/>
      <c r="C24" s="214"/>
      <c r="D24" s="214"/>
      <c r="E24" s="214"/>
      <c r="F24" s="214"/>
      <c r="G24" s="214"/>
      <c r="H24" s="215"/>
      <c r="I24" s="1">
        <v>18</v>
      </c>
      <c r="J24" s="7">
        <v>3000000</v>
      </c>
      <c r="K24" s="7">
        <v>3000000</v>
      </c>
    </row>
    <row r="25" spans="1:11" ht="12.75">
      <c r="A25" s="213" t="s">
        <v>116</v>
      </c>
      <c r="B25" s="214"/>
      <c r="C25" s="214"/>
      <c r="D25" s="214"/>
      <c r="E25" s="214"/>
      <c r="F25" s="214"/>
      <c r="G25" s="214"/>
      <c r="H25" s="215"/>
      <c r="I25" s="1">
        <v>19</v>
      </c>
      <c r="J25" s="7">
        <v>6000000</v>
      </c>
      <c r="K25" s="7">
        <v>6000000</v>
      </c>
    </row>
    <row r="26" spans="1:11" ht="12.75">
      <c r="A26" s="213" t="s">
        <v>117</v>
      </c>
      <c r="B26" s="214"/>
      <c r="C26" s="214"/>
      <c r="D26" s="214"/>
      <c r="E26" s="214"/>
      <c r="F26" s="214"/>
      <c r="G26" s="214"/>
      <c r="H26" s="215"/>
      <c r="I26" s="1">
        <v>20</v>
      </c>
      <c r="J26" s="43">
        <v>2191000000</v>
      </c>
      <c r="K26" s="43">
        <v>2091000000</v>
      </c>
    </row>
    <row r="27" spans="1:11" ht="12.75" customHeight="1">
      <c r="A27" s="213" t="s">
        <v>118</v>
      </c>
      <c r="B27" s="214"/>
      <c r="C27" s="214"/>
      <c r="D27" s="214"/>
      <c r="E27" s="214"/>
      <c r="F27" s="214"/>
      <c r="G27" s="214"/>
      <c r="H27" s="215"/>
      <c r="I27" s="1">
        <v>21</v>
      </c>
      <c r="J27" s="7">
        <v>1033000000</v>
      </c>
      <c r="K27" s="7">
        <v>937000000</v>
      </c>
    </row>
    <row r="28" spans="1:11" ht="12.75" customHeight="1">
      <c r="A28" s="213" t="s">
        <v>119</v>
      </c>
      <c r="B28" s="214"/>
      <c r="C28" s="214"/>
      <c r="D28" s="214"/>
      <c r="E28" s="214"/>
      <c r="F28" s="214"/>
      <c r="G28" s="214"/>
      <c r="H28" s="215"/>
      <c r="I28" s="1">
        <v>22</v>
      </c>
      <c r="J28" s="7">
        <v>444000000</v>
      </c>
      <c r="K28" s="7">
        <v>606000000</v>
      </c>
    </row>
    <row r="29" spans="1:11" ht="12.75" customHeight="1">
      <c r="A29" s="213" t="s">
        <v>120</v>
      </c>
      <c r="B29" s="214"/>
      <c r="C29" s="214"/>
      <c r="D29" s="214"/>
      <c r="E29" s="214"/>
      <c r="F29" s="214"/>
      <c r="G29" s="214"/>
      <c r="H29" s="215"/>
      <c r="I29" s="1">
        <v>23</v>
      </c>
      <c r="J29" s="7">
        <v>40000000</v>
      </c>
      <c r="K29" s="7">
        <v>40000000</v>
      </c>
    </row>
    <row r="30" spans="1:11" ht="12.75" customHeight="1">
      <c r="A30" s="213" t="s">
        <v>311</v>
      </c>
      <c r="B30" s="214"/>
      <c r="C30" s="214"/>
      <c r="D30" s="214"/>
      <c r="E30" s="214"/>
      <c r="F30" s="214"/>
      <c r="G30" s="214"/>
      <c r="H30" s="215"/>
      <c r="I30" s="1">
        <v>24</v>
      </c>
      <c r="J30" s="7"/>
      <c r="K30" s="7"/>
    </row>
    <row r="31" spans="1:11" ht="12.75" customHeight="1">
      <c r="A31" s="213" t="s">
        <v>123</v>
      </c>
      <c r="B31" s="214"/>
      <c r="C31" s="214"/>
      <c r="D31" s="214"/>
      <c r="E31" s="214"/>
      <c r="F31" s="214"/>
      <c r="G31" s="214"/>
      <c r="H31" s="215"/>
      <c r="I31" s="1">
        <v>25</v>
      </c>
      <c r="J31" s="7"/>
      <c r="K31" s="7"/>
    </row>
    <row r="32" spans="1:11" ht="12.75" customHeight="1">
      <c r="A32" s="213" t="s">
        <v>122</v>
      </c>
      <c r="B32" s="214"/>
      <c r="C32" s="214"/>
      <c r="D32" s="214"/>
      <c r="E32" s="214"/>
      <c r="F32" s="214"/>
      <c r="G32" s="214"/>
      <c r="H32" s="215"/>
      <c r="I32" s="1">
        <v>26</v>
      </c>
      <c r="J32" s="7">
        <v>349000000</v>
      </c>
      <c r="K32" s="7">
        <v>174000000</v>
      </c>
    </row>
    <row r="33" spans="1:11" ht="12.75" customHeight="1">
      <c r="A33" s="213" t="s">
        <v>121</v>
      </c>
      <c r="B33" s="214"/>
      <c r="C33" s="214"/>
      <c r="D33" s="214"/>
      <c r="E33" s="214"/>
      <c r="F33" s="214"/>
      <c r="G33" s="214"/>
      <c r="H33" s="215"/>
      <c r="I33" s="1">
        <v>27</v>
      </c>
      <c r="J33" s="7">
        <v>325000000</v>
      </c>
      <c r="K33" s="7">
        <v>334000000</v>
      </c>
    </row>
    <row r="34" spans="1:11" ht="12.75" customHeight="1">
      <c r="A34" s="213" t="s">
        <v>310</v>
      </c>
      <c r="B34" s="214"/>
      <c r="C34" s="214"/>
      <c r="D34" s="214"/>
      <c r="E34" s="214"/>
      <c r="F34" s="214"/>
      <c r="G34" s="214"/>
      <c r="H34" s="215"/>
      <c r="I34" s="1">
        <v>28</v>
      </c>
      <c r="J34" s="7"/>
      <c r="K34" s="7"/>
    </row>
    <row r="35" spans="1:11" ht="12.75">
      <c r="A35" s="213" t="s">
        <v>124</v>
      </c>
      <c r="B35" s="214"/>
      <c r="C35" s="214"/>
      <c r="D35" s="214"/>
      <c r="E35" s="214"/>
      <c r="F35" s="214"/>
      <c r="G35" s="214"/>
      <c r="H35" s="215"/>
      <c r="I35" s="1">
        <v>29</v>
      </c>
      <c r="J35" s="43">
        <v>174000000</v>
      </c>
      <c r="K35" s="43">
        <v>168000000</v>
      </c>
    </row>
    <row r="36" spans="1:11" ht="12.75" customHeight="1">
      <c r="A36" s="213" t="s">
        <v>125</v>
      </c>
      <c r="B36" s="214"/>
      <c r="C36" s="214"/>
      <c r="D36" s="214"/>
      <c r="E36" s="214"/>
      <c r="F36" s="214"/>
      <c r="G36" s="214"/>
      <c r="H36" s="215"/>
      <c r="I36" s="1">
        <v>30</v>
      </c>
      <c r="J36" s="7">
        <v>48000000</v>
      </c>
      <c r="K36" s="7">
        <v>48000000</v>
      </c>
    </row>
    <row r="37" spans="1:11" ht="12.75" customHeight="1">
      <c r="A37" s="213" t="s">
        <v>126</v>
      </c>
      <c r="B37" s="214"/>
      <c r="C37" s="214"/>
      <c r="D37" s="214"/>
      <c r="E37" s="214"/>
      <c r="F37" s="214"/>
      <c r="G37" s="214"/>
      <c r="H37" s="215"/>
      <c r="I37" s="1">
        <v>31</v>
      </c>
      <c r="J37" s="7">
        <v>126000000</v>
      </c>
      <c r="K37" s="7">
        <v>120000000</v>
      </c>
    </row>
    <row r="38" spans="1:11" ht="12.75" customHeight="1">
      <c r="A38" s="213" t="s">
        <v>127</v>
      </c>
      <c r="B38" s="214"/>
      <c r="C38" s="214"/>
      <c r="D38" s="214"/>
      <c r="E38" s="214"/>
      <c r="F38" s="214"/>
      <c r="G38" s="214"/>
      <c r="H38" s="215"/>
      <c r="I38" s="1">
        <v>32</v>
      </c>
      <c r="J38" s="7"/>
      <c r="K38" s="7"/>
    </row>
    <row r="39" spans="1:11" ht="12.75">
      <c r="A39" s="213" t="s">
        <v>128</v>
      </c>
      <c r="B39" s="214"/>
      <c r="C39" s="214"/>
      <c r="D39" s="214"/>
      <c r="E39" s="214"/>
      <c r="F39" s="214"/>
      <c r="G39" s="214"/>
      <c r="H39" s="215"/>
      <c r="I39" s="1">
        <v>33</v>
      </c>
      <c r="J39" s="7">
        <v>592000000</v>
      </c>
      <c r="K39" s="7">
        <v>886000000</v>
      </c>
    </row>
    <row r="40" spans="1:11" ht="12.75">
      <c r="A40" s="219" t="s">
        <v>129</v>
      </c>
      <c r="B40" s="220"/>
      <c r="C40" s="220"/>
      <c r="D40" s="220"/>
      <c r="E40" s="220"/>
      <c r="F40" s="220"/>
      <c r="G40" s="220"/>
      <c r="H40" s="221"/>
      <c r="I40" s="1">
        <v>34</v>
      </c>
      <c r="J40" s="43">
        <v>7320000000</v>
      </c>
      <c r="K40" s="43">
        <v>7763000000</v>
      </c>
    </row>
    <row r="41" spans="1:11" ht="12.75">
      <c r="A41" s="213" t="s">
        <v>130</v>
      </c>
      <c r="B41" s="214"/>
      <c r="C41" s="214"/>
      <c r="D41" s="214"/>
      <c r="E41" s="214"/>
      <c r="F41" s="214"/>
      <c r="G41" s="214"/>
      <c r="H41" s="215"/>
      <c r="I41" s="1">
        <v>35</v>
      </c>
      <c r="J41" s="43">
        <v>3030000000</v>
      </c>
      <c r="K41" s="43">
        <v>3291000000</v>
      </c>
    </row>
    <row r="42" spans="1:11" ht="12.75">
      <c r="A42" s="213" t="s">
        <v>131</v>
      </c>
      <c r="B42" s="214"/>
      <c r="C42" s="214"/>
      <c r="D42" s="214"/>
      <c r="E42" s="214"/>
      <c r="F42" s="214"/>
      <c r="G42" s="214"/>
      <c r="H42" s="215"/>
      <c r="I42" s="1">
        <v>36</v>
      </c>
      <c r="J42" s="7">
        <v>1026000000</v>
      </c>
      <c r="K42" s="7">
        <v>1074000000</v>
      </c>
    </row>
    <row r="43" spans="1:11" ht="12.75">
      <c r="A43" s="213" t="s">
        <v>132</v>
      </c>
      <c r="B43" s="214"/>
      <c r="C43" s="214"/>
      <c r="D43" s="214"/>
      <c r="E43" s="214"/>
      <c r="F43" s="214"/>
      <c r="G43" s="214"/>
      <c r="H43" s="215"/>
      <c r="I43" s="1">
        <v>37</v>
      </c>
      <c r="J43" s="7">
        <v>1150000000</v>
      </c>
      <c r="K43" s="7">
        <v>1086000000</v>
      </c>
    </row>
    <row r="44" spans="1:11" ht="12.75">
      <c r="A44" s="213" t="s">
        <v>307</v>
      </c>
      <c r="B44" s="214"/>
      <c r="C44" s="214"/>
      <c r="D44" s="214"/>
      <c r="E44" s="214"/>
      <c r="F44" s="214"/>
      <c r="G44" s="214"/>
      <c r="H44" s="215"/>
      <c r="I44" s="1">
        <v>38</v>
      </c>
      <c r="J44" s="7">
        <v>695000000</v>
      </c>
      <c r="K44" s="7">
        <v>1077000000</v>
      </c>
    </row>
    <row r="45" spans="1:11" ht="12.75">
      <c r="A45" s="213" t="s">
        <v>308</v>
      </c>
      <c r="B45" s="214"/>
      <c r="C45" s="214"/>
      <c r="D45" s="214"/>
      <c r="E45" s="214"/>
      <c r="F45" s="214"/>
      <c r="G45" s="214"/>
      <c r="H45" s="215"/>
      <c r="I45" s="1">
        <v>39</v>
      </c>
      <c r="J45" s="7">
        <v>159000000</v>
      </c>
      <c r="K45" s="7">
        <v>54000000</v>
      </c>
    </row>
    <row r="46" spans="1:11" ht="12.75">
      <c r="A46" s="213" t="s">
        <v>133</v>
      </c>
      <c r="B46" s="214"/>
      <c r="C46" s="214"/>
      <c r="D46" s="214"/>
      <c r="E46" s="214"/>
      <c r="F46" s="214"/>
      <c r="G46" s="214"/>
      <c r="H46" s="215"/>
      <c r="I46" s="1">
        <v>40</v>
      </c>
      <c r="J46" s="7"/>
      <c r="K46" s="7"/>
    </row>
    <row r="47" spans="1:11" ht="12.75">
      <c r="A47" s="213" t="s">
        <v>134</v>
      </c>
      <c r="B47" s="214"/>
      <c r="C47" s="214"/>
      <c r="D47" s="214"/>
      <c r="E47" s="214"/>
      <c r="F47" s="214"/>
      <c r="G47" s="214"/>
      <c r="H47" s="215"/>
      <c r="I47" s="1">
        <v>41</v>
      </c>
      <c r="J47" s="7"/>
      <c r="K47" s="7"/>
    </row>
    <row r="48" spans="1:11" ht="12.75">
      <c r="A48" s="213" t="s">
        <v>135</v>
      </c>
      <c r="B48" s="214"/>
      <c r="C48" s="214"/>
      <c r="D48" s="214"/>
      <c r="E48" s="214"/>
      <c r="F48" s="214"/>
      <c r="G48" s="214"/>
      <c r="H48" s="215"/>
      <c r="I48" s="1">
        <v>42</v>
      </c>
      <c r="J48" s="7"/>
      <c r="K48" s="7"/>
    </row>
    <row r="49" spans="1:11" ht="12.75">
      <c r="A49" s="213" t="s">
        <v>136</v>
      </c>
      <c r="B49" s="214"/>
      <c r="C49" s="214"/>
      <c r="D49" s="214"/>
      <c r="E49" s="214"/>
      <c r="F49" s="214"/>
      <c r="G49" s="214"/>
      <c r="H49" s="215"/>
      <c r="I49" s="1">
        <v>43</v>
      </c>
      <c r="J49" s="43">
        <v>3748000000</v>
      </c>
      <c r="K49" s="43">
        <v>3956000000</v>
      </c>
    </row>
    <row r="50" spans="1:11" ht="12.75">
      <c r="A50" s="213" t="s">
        <v>137</v>
      </c>
      <c r="B50" s="214"/>
      <c r="C50" s="214"/>
      <c r="D50" s="214"/>
      <c r="E50" s="214"/>
      <c r="F50" s="214"/>
      <c r="G50" s="214"/>
      <c r="H50" s="215"/>
      <c r="I50" s="1">
        <v>44</v>
      </c>
      <c r="J50" s="7">
        <v>1588000000</v>
      </c>
      <c r="K50" s="7">
        <v>1666000000</v>
      </c>
    </row>
    <row r="51" spans="1:11" ht="12.75">
      <c r="A51" s="213" t="s">
        <v>138</v>
      </c>
      <c r="B51" s="214"/>
      <c r="C51" s="214"/>
      <c r="D51" s="214"/>
      <c r="E51" s="214"/>
      <c r="F51" s="214"/>
      <c r="G51" s="214"/>
      <c r="H51" s="215"/>
      <c r="I51" s="1">
        <v>45</v>
      </c>
      <c r="J51" s="7">
        <v>1781000000</v>
      </c>
      <c r="K51" s="7">
        <v>1700000000</v>
      </c>
    </row>
    <row r="52" spans="1:11" ht="12.75">
      <c r="A52" s="213" t="s">
        <v>139</v>
      </c>
      <c r="B52" s="214"/>
      <c r="C52" s="214"/>
      <c r="D52" s="214"/>
      <c r="E52" s="214"/>
      <c r="F52" s="214"/>
      <c r="G52" s="214"/>
      <c r="H52" s="215"/>
      <c r="I52" s="1">
        <v>46</v>
      </c>
      <c r="J52" s="7"/>
      <c r="K52" s="7"/>
    </row>
    <row r="53" spans="1:11" ht="12.75">
      <c r="A53" s="213" t="s">
        <v>140</v>
      </c>
      <c r="B53" s="214"/>
      <c r="C53" s="214"/>
      <c r="D53" s="214"/>
      <c r="E53" s="214"/>
      <c r="F53" s="214"/>
      <c r="G53" s="214"/>
      <c r="H53" s="215"/>
      <c r="I53" s="1">
        <v>47</v>
      </c>
      <c r="J53" s="7">
        <v>3000000</v>
      </c>
      <c r="K53" s="7">
        <v>5000000</v>
      </c>
    </row>
    <row r="54" spans="1:11" ht="12.75">
      <c r="A54" s="213" t="s">
        <v>141</v>
      </c>
      <c r="B54" s="214"/>
      <c r="C54" s="214"/>
      <c r="D54" s="214"/>
      <c r="E54" s="214"/>
      <c r="F54" s="214"/>
      <c r="G54" s="214"/>
      <c r="H54" s="215"/>
      <c r="I54" s="1">
        <v>48</v>
      </c>
      <c r="J54" s="7">
        <v>234000000</v>
      </c>
      <c r="K54" s="7">
        <v>445000000</v>
      </c>
    </row>
    <row r="55" spans="1:11" ht="12.75">
      <c r="A55" s="213" t="s">
        <v>142</v>
      </c>
      <c r="B55" s="214"/>
      <c r="C55" s="214"/>
      <c r="D55" s="214"/>
      <c r="E55" s="214"/>
      <c r="F55" s="214"/>
      <c r="G55" s="214"/>
      <c r="H55" s="215"/>
      <c r="I55" s="1">
        <v>49</v>
      </c>
      <c r="J55" s="7">
        <v>142000000</v>
      </c>
      <c r="K55" s="7">
        <v>140000000</v>
      </c>
    </row>
    <row r="56" spans="1:11" ht="12.75">
      <c r="A56" s="213" t="s">
        <v>143</v>
      </c>
      <c r="B56" s="214"/>
      <c r="C56" s="214"/>
      <c r="D56" s="214"/>
      <c r="E56" s="214"/>
      <c r="F56" s="214"/>
      <c r="G56" s="214"/>
      <c r="H56" s="215"/>
      <c r="I56" s="1">
        <v>50</v>
      </c>
      <c r="J56" s="43">
        <v>313000000</v>
      </c>
      <c r="K56" s="43">
        <v>98000000</v>
      </c>
    </row>
    <row r="57" spans="1:11" ht="12.75">
      <c r="A57" s="213" t="s">
        <v>118</v>
      </c>
      <c r="B57" s="214"/>
      <c r="C57" s="214"/>
      <c r="D57" s="214"/>
      <c r="E57" s="214"/>
      <c r="F57" s="214"/>
      <c r="G57" s="214"/>
      <c r="H57" s="215"/>
      <c r="I57" s="1">
        <v>51</v>
      </c>
      <c r="J57" s="7"/>
      <c r="K57" s="7"/>
    </row>
    <row r="58" spans="1:11" ht="12.75">
      <c r="A58" s="213" t="s">
        <v>119</v>
      </c>
      <c r="B58" s="214"/>
      <c r="C58" s="214"/>
      <c r="D58" s="214"/>
      <c r="E58" s="214"/>
      <c r="F58" s="214"/>
      <c r="G58" s="214"/>
      <c r="H58" s="215"/>
      <c r="I58" s="1">
        <v>52</v>
      </c>
      <c r="J58" s="7">
        <v>239000000</v>
      </c>
      <c r="K58" s="7">
        <v>76000000</v>
      </c>
    </row>
    <row r="59" spans="1:11" ht="12.75">
      <c r="A59" s="213" t="s">
        <v>144</v>
      </c>
      <c r="B59" s="214"/>
      <c r="C59" s="214"/>
      <c r="D59" s="214"/>
      <c r="E59" s="214"/>
      <c r="F59" s="214"/>
      <c r="G59" s="214"/>
      <c r="H59" s="215"/>
      <c r="I59" s="1">
        <v>53</v>
      </c>
      <c r="J59" s="7"/>
      <c r="K59" s="7"/>
    </row>
    <row r="60" spans="1:11" ht="12.75">
      <c r="A60" s="213" t="s">
        <v>311</v>
      </c>
      <c r="B60" s="214"/>
      <c r="C60" s="214"/>
      <c r="D60" s="214"/>
      <c r="E60" s="214"/>
      <c r="F60" s="214"/>
      <c r="G60" s="214"/>
      <c r="H60" s="215"/>
      <c r="I60" s="1">
        <v>54</v>
      </c>
      <c r="J60" s="7"/>
      <c r="K60" s="7"/>
    </row>
    <row r="61" spans="1:11" ht="12.75">
      <c r="A61" s="213" t="s">
        <v>123</v>
      </c>
      <c r="B61" s="214"/>
      <c r="C61" s="214"/>
      <c r="D61" s="214"/>
      <c r="E61" s="214"/>
      <c r="F61" s="214"/>
      <c r="G61" s="214"/>
      <c r="H61" s="215"/>
      <c r="I61" s="1">
        <v>55</v>
      </c>
      <c r="J61" s="7">
        <v>4000000</v>
      </c>
      <c r="K61" s="7"/>
    </row>
    <row r="62" spans="1:11" ht="12.75">
      <c r="A62" s="213" t="s">
        <v>122</v>
      </c>
      <c r="B62" s="214"/>
      <c r="C62" s="214"/>
      <c r="D62" s="214"/>
      <c r="E62" s="214"/>
      <c r="F62" s="214"/>
      <c r="G62" s="214"/>
      <c r="H62" s="215"/>
      <c r="I62" s="1">
        <v>56</v>
      </c>
      <c r="J62" s="7">
        <v>21000000</v>
      </c>
      <c r="K62" s="7">
        <v>22000000</v>
      </c>
    </row>
    <row r="63" spans="1:11" ht="12.75">
      <c r="A63" s="213" t="s">
        <v>145</v>
      </c>
      <c r="B63" s="214"/>
      <c r="C63" s="214"/>
      <c r="D63" s="214"/>
      <c r="E63" s="214"/>
      <c r="F63" s="214"/>
      <c r="G63" s="214"/>
      <c r="H63" s="215"/>
      <c r="I63" s="1">
        <v>57</v>
      </c>
      <c r="J63" s="7">
        <v>49000000</v>
      </c>
      <c r="K63" s="7"/>
    </row>
    <row r="64" spans="1:11" ht="12.75">
      <c r="A64" s="213" t="s">
        <v>146</v>
      </c>
      <c r="B64" s="214"/>
      <c r="C64" s="214"/>
      <c r="D64" s="214"/>
      <c r="E64" s="214"/>
      <c r="F64" s="214"/>
      <c r="G64" s="214"/>
      <c r="H64" s="215"/>
      <c r="I64" s="1">
        <v>58</v>
      </c>
      <c r="J64" s="7">
        <v>229000000</v>
      </c>
      <c r="K64" s="7">
        <v>418000000</v>
      </c>
    </row>
    <row r="65" spans="1:11" ht="12.75">
      <c r="A65" s="219" t="s">
        <v>160</v>
      </c>
      <c r="B65" s="220"/>
      <c r="C65" s="220"/>
      <c r="D65" s="220"/>
      <c r="E65" s="220"/>
      <c r="F65" s="220"/>
      <c r="G65" s="220"/>
      <c r="H65" s="221"/>
      <c r="I65" s="1">
        <v>59</v>
      </c>
      <c r="J65" s="7">
        <v>54000000</v>
      </c>
      <c r="K65" s="7">
        <v>173000000</v>
      </c>
    </row>
    <row r="66" spans="1:11" ht="12.75">
      <c r="A66" s="219" t="s">
        <v>158</v>
      </c>
      <c r="B66" s="220"/>
      <c r="C66" s="220"/>
      <c r="D66" s="220"/>
      <c r="E66" s="220"/>
      <c r="F66" s="220"/>
      <c r="G66" s="220"/>
      <c r="H66" s="221"/>
      <c r="I66" s="1">
        <v>60</v>
      </c>
      <c r="J66" s="43">
        <v>29795000000</v>
      </c>
      <c r="K66" s="43">
        <v>30289000000</v>
      </c>
    </row>
    <row r="67" spans="1:11" ht="12.75">
      <c r="A67" s="222" t="s">
        <v>159</v>
      </c>
      <c r="B67" s="223"/>
      <c r="C67" s="223"/>
      <c r="D67" s="223"/>
      <c r="E67" s="223"/>
      <c r="F67" s="223"/>
      <c r="G67" s="223"/>
      <c r="H67" s="224"/>
      <c r="I67" s="4">
        <v>61</v>
      </c>
      <c r="J67" s="8"/>
      <c r="K67" s="8"/>
    </row>
    <row r="68" spans="1:11" ht="12.75">
      <c r="A68" s="225" t="s">
        <v>147</v>
      </c>
      <c r="B68" s="226"/>
      <c r="C68" s="226"/>
      <c r="D68" s="226"/>
      <c r="E68" s="226"/>
      <c r="F68" s="226"/>
      <c r="G68" s="226"/>
      <c r="H68" s="226"/>
      <c r="I68" s="226"/>
      <c r="J68" s="226"/>
      <c r="K68" s="227"/>
    </row>
    <row r="69" spans="1:11" ht="12.75">
      <c r="A69" s="216" t="s">
        <v>148</v>
      </c>
      <c r="B69" s="217"/>
      <c r="C69" s="217"/>
      <c r="D69" s="217"/>
      <c r="E69" s="217"/>
      <c r="F69" s="217"/>
      <c r="G69" s="217"/>
      <c r="H69" s="218"/>
      <c r="I69" s="3">
        <v>62</v>
      </c>
      <c r="J69" s="44">
        <v>14282000000</v>
      </c>
      <c r="K69" s="44">
        <v>14858000000</v>
      </c>
    </row>
    <row r="70" spans="1:11" ht="12.75">
      <c r="A70" s="213" t="s">
        <v>149</v>
      </c>
      <c r="B70" s="214"/>
      <c r="C70" s="214"/>
      <c r="D70" s="214"/>
      <c r="E70" s="214"/>
      <c r="F70" s="214"/>
      <c r="G70" s="214"/>
      <c r="H70" s="215"/>
      <c r="I70" s="1">
        <v>63</v>
      </c>
      <c r="J70" s="7">
        <v>9000000000</v>
      </c>
      <c r="K70" s="7">
        <v>9000000000</v>
      </c>
    </row>
    <row r="71" spans="1:11" ht="12.75">
      <c r="A71" s="213" t="s">
        <v>150</v>
      </c>
      <c r="B71" s="214"/>
      <c r="C71" s="214"/>
      <c r="D71" s="214"/>
      <c r="E71" s="214"/>
      <c r="F71" s="214"/>
      <c r="G71" s="214"/>
      <c r="H71" s="215"/>
      <c r="I71" s="1">
        <v>64</v>
      </c>
      <c r="J71" s="7"/>
      <c r="K71" s="7"/>
    </row>
    <row r="72" spans="1:11" ht="12.75">
      <c r="A72" s="213" t="s">
        <v>151</v>
      </c>
      <c r="B72" s="214"/>
      <c r="C72" s="214"/>
      <c r="D72" s="214"/>
      <c r="E72" s="214"/>
      <c r="F72" s="214"/>
      <c r="G72" s="214"/>
      <c r="H72" s="215"/>
      <c r="I72" s="1">
        <v>65</v>
      </c>
      <c r="J72" s="43">
        <v>2239000000</v>
      </c>
      <c r="K72" s="43">
        <v>2440000000</v>
      </c>
    </row>
    <row r="73" spans="1:11" ht="12.75">
      <c r="A73" s="213" t="s">
        <v>152</v>
      </c>
      <c r="B73" s="214"/>
      <c r="C73" s="214"/>
      <c r="D73" s="214"/>
      <c r="E73" s="214"/>
      <c r="F73" s="214"/>
      <c r="G73" s="214"/>
      <c r="H73" s="215"/>
      <c r="I73" s="1">
        <v>66</v>
      </c>
      <c r="J73" s="7"/>
      <c r="K73" s="7"/>
    </row>
    <row r="74" spans="1:11" ht="12.75">
      <c r="A74" s="213" t="s">
        <v>153</v>
      </c>
      <c r="B74" s="214"/>
      <c r="C74" s="214"/>
      <c r="D74" s="214"/>
      <c r="E74" s="214"/>
      <c r="F74" s="214"/>
      <c r="G74" s="214"/>
      <c r="H74" s="215"/>
      <c r="I74" s="1">
        <v>67</v>
      </c>
      <c r="J74" s="7"/>
      <c r="K74" s="7"/>
    </row>
    <row r="75" spans="1:11" ht="12.75">
      <c r="A75" s="213" t="s">
        <v>154</v>
      </c>
      <c r="B75" s="214"/>
      <c r="C75" s="214"/>
      <c r="D75" s="214"/>
      <c r="E75" s="214"/>
      <c r="F75" s="214"/>
      <c r="G75" s="214"/>
      <c r="H75" s="215"/>
      <c r="I75" s="1">
        <v>68</v>
      </c>
      <c r="J75" s="7"/>
      <c r="K75" s="7"/>
    </row>
    <row r="76" spans="1:11" ht="12.75">
      <c r="A76" s="213" t="s">
        <v>155</v>
      </c>
      <c r="B76" s="214"/>
      <c r="C76" s="214"/>
      <c r="D76" s="214"/>
      <c r="E76" s="214"/>
      <c r="F76" s="214"/>
      <c r="G76" s="214"/>
      <c r="H76" s="215"/>
      <c r="I76" s="1">
        <v>69</v>
      </c>
      <c r="J76" s="7">
        <v>287000000</v>
      </c>
      <c r="K76" s="7">
        <v>488000000</v>
      </c>
    </row>
    <row r="77" spans="1:11" ht="12.75">
      <c r="A77" s="213" t="s">
        <v>156</v>
      </c>
      <c r="B77" s="214"/>
      <c r="C77" s="214"/>
      <c r="D77" s="214"/>
      <c r="E77" s="214"/>
      <c r="F77" s="214"/>
      <c r="G77" s="214"/>
      <c r="H77" s="215"/>
      <c r="I77" s="1">
        <v>70</v>
      </c>
      <c r="J77" s="7">
        <v>1952000000</v>
      </c>
      <c r="K77" s="7">
        <v>1952000000</v>
      </c>
    </row>
    <row r="78" spans="1:11" ht="12.75">
      <c r="A78" s="213" t="s">
        <v>157</v>
      </c>
      <c r="B78" s="214"/>
      <c r="C78" s="214"/>
      <c r="D78" s="214"/>
      <c r="E78" s="214"/>
      <c r="F78" s="214"/>
      <c r="G78" s="214"/>
      <c r="H78" s="215"/>
      <c r="I78" s="1">
        <v>71</v>
      </c>
      <c r="J78" s="7"/>
      <c r="K78" s="7">
        <v>8000000</v>
      </c>
    </row>
    <row r="79" spans="1:11" ht="12.75">
      <c r="A79" s="213" t="s">
        <v>312</v>
      </c>
      <c r="B79" s="214"/>
      <c r="C79" s="214"/>
      <c r="D79" s="214"/>
      <c r="E79" s="214"/>
      <c r="F79" s="214"/>
      <c r="G79" s="214"/>
      <c r="H79" s="215"/>
      <c r="I79" s="1">
        <v>72</v>
      </c>
      <c r="J79" s="43">
        <v>1076000000</v>
      </c>
      <c r="K79" s="43">
        <v>3043000000</v>
      </c>
    </row>
    <row r="80" spans="1:11" ht="12.75">
      <c r="A80" s="228" t="s">
        <v>161</v>
      </c>
      <c r="B80" s="229"/>
      <c r="C80" s="229"/>
      <c r="D80" s="229"/>
      <c r="E80" s="229"/>
      <c r="F80" s="229"/>
      <c r="G80" s="229"/>
      <c r="H80" s="230"/>
      <c r="I80" s="1">
        <v>73</v>
      </c>
      <c r="J80" s="7">
        <v>1076000000</v>
      </c>
      <c r="K80" s="7">
        <v>3043000000</v>
      </c>
    </row>
    <row r="81" spans="1:11" ht="12.75">
      <c r="A81" s="228" t="s">
        <v>162</v>
      </c>
      <c r="B81" s="229"/>
      <c r="C81" s="229"/>
      <c r="D81" s="229"/>
      <c r="E81" s="229"/>
      <c r="F81" s="229"/>
      <c r="G81" s="229"/>
      <c r="H81" s="230"/>
      <c r="I81" s="1">
        <v>74</v>
      </c>
      <c r="J81" s="7"/>
      <c r="K81" s="7"/>
    </row>
    <row r="82" spans="1:11" ht="12.75">
      <c r="A82" s="213" t="s">
        <v>163</v>
      </c>
      <c r="B82" s="214"/>
      <c r="C82" s="214"/>
      <c r="D82" s="214"/>
      <c r="E82" s="214"/>
      <c r="F82" s="214"/>
      <c r="G82" s="214"/>
      <c r="H82" s="215"/>
      <c r="I82" s="1">
        <v>75</v>
      </c>
      <c r="J82" s="43">
        <v>1967000000</v>
      </c>
      <c r="K82" s="43">
        <v>367000000</v>
      </c>
    </row>
    <row r="83" spans="1:11" ht="12.75">
      <c r="A83" s="228" t="s">
        <v>164</v>
      </c>
      <c r="B83" s="229"/>
      <c r="C83" s="229"/>
      <c r="D83" s="229"/>
      <c r="E83" s="229"/>
      <c r="F83" s="229"/>
      <c r="G83" s="229"/>
      <c r="H83" s="230"/>
      <c r="I83" s="1">
        <v>76</v>
      </c>
      <c r="J83" s="7">
        <v>1967000000</v>
      </c>
      <c r="K83" s="7">
        <v>367000000</v>
      </c>
    </row>
    <row r="84" spans="1:11" ht="12.75">
      <c r="A84" s="228" t="s">
        <v>165</v>
      </c>
      <c r="B84" s="229"/>
      <c r="C84" s="229"/>
      <c r="D84" s="229"/>
      <c r="E84" s="229"/>
      <c r="F84" s="229"/>
      <c r="G84" s="229"/>
      <c r="H84" s="230"/>
      <c r="I84" s="1">
        <v>77</v>
      </c>
      <c r="J84" s="7"/>
      <c r="K84" s="7"/>
    </row>
    <row r="85" spans="1:11" ht="12.75">
      <c r="A85" s="213" t="s">
        <v>166</v>
      </c>
      <c r="B85" s="214"/>
      <c r="C85" s="214"/>
      <c r="D85" s="214"/>
      <c r="E85" s="214"/>
      <c r="F85" s="214"/>
      <c r="G85" s="214"/>
      <c r="H85" s="215"/>
      <c r="I85" s="1">
        <v>78</v>
      </c>
      <c r="J85" s="7"/>
      <c r="K85" s="7"/>
    </row>
    <row r="86" spans="1:11" ht="12.75">
      <c r="A86" s="219" t="s">
        <v>167</v>
      </c>
      <c r="B86" s="220"/>
      <c r="C86" s="220"/>
      <c r="D86" s="220"/>
      <c r="E86" s="220"/>
      <c r="F86" s="220"/>
      <c r="G86" s="220"/>
      <c r="H86" s="221"/>
      <c r="I86" s="1">
        <v>79</v>
      </c>
      <c r="J86" s="43">
        <v>2899000000</v>
      </c>
      <c r="K86" s="7">
        <v>3693000000</v>
      </c>
    </row>
    <row r="87" spans="1:11" ht="12.75">
      <c r="A87" s="213" t="s">
        <v>168</v>
      </c>
      <c r="B87" s="214"/>
      <c r="C87" s="214"/>
      <c r="D87" s="214"/>
      <c r="E87" s="214"/>
      <c r="F87" s="214"/>
      <c r="G87" s="214"/>
      <c r="H87" s="215"/>
      <c r="I87" s="1">
        <v>80</v>
      </c>
      <c r="J87" s="7">
        <v>66000000</v>
      </c>
      <c r="K87" s="7">
        <v>67000000</v>
      </c>
    </row>
    <row r="88" spans="1:11" ht="12.75">
      <c r="A88" s="213" t="s">
        <v>169</v>
      </c>
      <c r="B88" s="214"/>
      <c r="C88" s="214"/>
      <c r="D88" s="214"/>
      <c r="E88" s="214"/>
      <c r="F88" s="214"/>
      <c r="G88" s="214"/>
      <c r="H88" s="215"/>
      <c r="I88" s="1">
        <v>81</v>
      </c>
      <c r="J88" s="7"/>
      <c r="K88" s="7"/>
    </row>
    <row r="89" spans="1:11" ht="12.75">
      <c r="A89" s="213" t="s">
        <v>170</v>
      </c>
      <c r="B89" s="214"/>
      <c r="C89" s="214"/>
      <c r="D89" s="214"/>
      <c r="E89" s="214"/>
      <c r="F89" s="214"/>
      <c r="G89" s="214"/>
      <c r="H89" s="215"/>
      <c r="I89" s="1">
        <v>82</v>
      </c>
      <c r="J89" s="7">
        <v>2833000000</v>
      </c>
      <c r="K89" s="7">
        <v>3626000000</v>
      </c>
    </row>
    <row r="90" spans="1:11" ht="12.75">
      <c r="A90" s="219" t="s">
        <v>171</v>
      </c>
      <c r="B90" s="220"/>
      <c r="C90" s="220"/>
      <c r="D90" s="220"/>
      <c r="E90" s="220"/>
      <c r="F90" s="220"/>
      <c r="G90" s="220"/>
      <c r="H90" s="221"/>
      <c r="I90" s="1">
        <v>83</v>
      </c>
      <c r="J90" s="43">
        <v>5662000000</v>
      </c>
      <c r="K90" s="43">
        <v>1313000000</v>
      </c>
    </row>
    <row r="91" spans="1:11" ht="12.75">
      <c r="A91" s="213" t="s">
        <v>172</v>
      </c>
      <c r="B91" s="214"/>
      <c r="C91" s="214"/>
      <c r="D91" s="214"/>
      <c r="E91" s="214"/>
      <c r="F91" s="214"/>
      <c r="G91" s="214"/>
      <c r="H91" s="215"/>
      <c r="I91" s="1">
        <v>84</v>
      </c>
      <c r="J91" s="7"/>
      <c r="K91" s="7"/>
    </row>
    <row r="92" spans="1:11" ht="12.75">
      <c r="A92" s="213" t="s">
        <v>174</v>
      </c>
      <c r="B92" s="214"/>
      <c r="C92" s="214"/>
      <c r="D92" s="214"/>
      <c r="E92" s="214"/>
      <c r="F92" s="214"/>
      <c r="G92" s="214"/>
      <c r="H92" s="215"/>
      <c r="I92" s="1">
        <v>85</v>
      </c>
      <c r="J92" s="7"/>
      <c r="K92" s="7"/>
    </row>
    <row r="93" spans="1:11" ht="12.75">
      <c r="A93" s="213" t="s">
        <v>173</v>
      </c>
      <c r="B93" s="214"/>
      <c r="C93" s="214"/>
      <c r="D93" s="214"/>
      <c r="E93" s="214"/>
      <c r="F93" s="214"/>
      <c r="G93" s="214"/>
      <c r="H93" s="215"/>
      <c r="I93" s="1">
        <v>86</v>
      </c>
      <c r="J93" s="7">
        <v>5556000000</v>
      </c>
      <c r="K93" s="7">
        <v>1211000000</v>
      </c>
    </row>
    <row r="94" spans="1:11" ht="12.75">
      <c r="A94" s="213" t="s">
        <v>175</v>
      </c>
      <c r="B94" s="214"/>
      <c r="C94" s="214"/>
      <c r="D94" s="214"/>
      <c r="E94" s="214"/>
      <c r="F94" s="214"/>
      <c r="G94" s="214"/>
      <c r="H94" s="215"/>
      <c r="I94" s="1">
        <v>87</v>
      </c>
      <c r="J94" s="7"/>
      <c r="K94" s="7"/>
    </row>
    <row r="95" spans="1:11" ht="12.75">
      <c r="A95" s="213" t="s">
        <v>176</v>
      </c>
      <c r="B95" s="214"/>
      <c r="C95" s="214"/>
      <c r="D95" s="214"/>
      <c r="E95" s="214"/>
      <c r="F95" s="214"/>
      <c r="G95" s="214"/>
      <c r="H95" s="215"/>
      <c r="I95" s="1">
        <v>88</v>
      </c>
      <c r="J95" s="7"/>
      <c r="K95" s="7"/>
    </row>
    <row r="96" spans="1:11" ht="12.75">
      <c r="A96" s="213" t="s">
        <v>177</v>
      </c>
      <c r="B96" s="214"/>
      <c r="C96" s="214"/>
      <c r="D96" s="214"/>
      <c r="E96" s="214"/>
      <c r="F96" s="214"/>
      <c r="G96" s="214"/>
      <c r="H96" s="215"/>
      <c r="I96" s="1">
        <v>89</v>
      </c>
      <c r="J96" s="7"/>
      <c r="K96" s="7"/>
    </row>
    <row r="97" spans="1:11" ht="12.75">
      <c r="A97" s="213" t="s">
        <v>313</v>
      </c>
      <c r="B97" s="214"/>
      <c r="C97" s="214"/>
      <c r="D97" s="214"/>
      <c r="E97" s="214"/>
      <c r="F97" s="214"/>
      <c r="G97" s="214"/>
      <c r="H97" s="215"/>
      <c r="I97" s="1">
        <v>90</v>
      </c>
      <c r="J97" s="7"/>
      <c r="K97" s="7"/>
    </row>
    <row r="98" spans="1:11" ht="12.75">
      <c r="A98" s="213" t="s">
        <v>178</v>
      </c>
      <c r="B98" s="214"/>
      <c r="C98" s="214"/>
      <c r="D98" s="214"/>
      <c r="E98" s="214"/>
      <c r="F98" s="214"/>
      <c r="G98" s="214"/>
      <c r="H98" s="215"/>
      <c r="I98" s="1">
        <v>91</v>
      </c>
      <c r="J98" s="7">
        <v>106000000</v>
      </c>
      <c r="K98" s="7">
        <v>102000000</v>
      </c>
    </row>
    <row r="99" spans="1:11" ht="12.75">
      <c r="A99" s="213" t="s">
        <v>179</v>
      </c>
      <c r="B99" s="214"/>
      <c r="C99" s="214"/>
      <c r="D99" s="214"/>
      <c r="E99" s="214"/>
      <c r="F99" s="214"/>
      <c r="G99" s="214"/>
      <c r="H99" s="215"/>
      <c r="I99" s="1">
        <v>92</v>
      </c>
      <c r="J99" s="7"/>
      <c r="K99" s="7"/>
    </row>
    <row r="100" spans="1:11" ht="12.75">
      <c r="A100" s="219" t="s">
        <v>180</v>
      </c>
      <c r="B100" s="220"/>
      <c r="C100" s="220"/>
      <c r="D100" s="220"/>
      <c r="E100" s="220"/>
      <c r="F100" s="220"/>
      <c r="G100" s="220"/>
      <c r="H100" s="221"/>
      <c r="I100" s="1">
        <v>93</v>
      </c>
      <c r="J100" s="43">
        <v>6904000000</v>
      </c>
      <c r="K100" s="43">
        <v>10324000000</v>
      </c>
    </row>
    <row r="101" spans="1:11" ht="12.75">
      <c r="A101" s="213" t="s">
        <v>181</v>
      </c>
      <c r="B101" s="214"/>
      <c r="C101" s="214"/>
      <c r="D101" s="214"/>
      <c r="E101" s="214"/>
      <c r="F101" s="214"/>
      <c r="G101" s="214"/>
      <c r="H101" s="215"/>
      <c r="I101" s="1">
        <v>94</v>
      </c>
      <c r="J101" s="7">
        <v>646000000</v>
      </c>
      <c r="K101" s="7">
        <v>530000000</v>
      </c>
    </row>
    <row r="102" spans="1:11" ht="12.75">
      <c r="A102" s="213" t="s">
        <v>174</v>
      </c>
      <c r="B102" s="214"/>
      <c r="C102" s="214"/>
      <c r="D102" s="214"/>
      <c r="E102" s="214"/>
      <c r="F102" s="214"/>
      <c r="G102" s="214"/>
      <c r="H102" s="215"/>
      <c r="I102" s="1">
        <v>95</v>
      </c>
      <c r="J102" s="7"/>
      <c r="K102" s="7"/>
    </row>
    <row r="103" spans="1:11" ht="12.75">
      <c r="A103" s="213" t="s">
        <v>173</v>
      </c>
      <c r="B103" s="214"/>
      <c r="C103" s="214"/>
      <c r="D103" s="214"/>
      <c r="E103" s="214"/>
      <c r="F103" s="214"/>
      <c r="G103" s="214"/>
      <c r="H103" s="215"/>
      <c r="I103" s="1">
        <v>96</v>
      </c>
      <c r="J103" s="7">
        <v>3601000000</v>
      </c>
      <c r="K103" s="7">
        <v>6502000000</v>
      </c>
    </row>
    <row r="104" spans="1:11" ht="12.75">
      <c r="A104" s="213" t="s">
        <v>175</v>
      </c>
      <c r="B104" s="214"/>
      <c r="C104" s="214"/>
      <c r="D104" s="214"/>
      <c r="E104" s="214"/>
      <c r="F104" s="214"/>
      <c r="G104" s="214"/>
      <c r="H104" s="215"/>
      <c r="I104" s="1">
        <v>97</v>
      </c>
      <c r="J104" s="7">
        <v>24000000</v>
      </c>
      <c r="K104" s="7">
        <v>31000000</v>
      </c>
    </row>
    <row r="105" spans="1:11" ht="12.75">
      <c r="A105" s="213" t="s">
        <v>176</v>
      </c>
      <c r="B105" s="214"/>
      <c r="C105" s="214"/>
      <c r="D105" s="214"/>
      <c r="E105" s="214"/>
      <c r="F105" s="214"/>
      <c r="G105" s="214"/>
      <c r="H105" s="215"/>
      <c r="I105" s="1">
        <v>98</v>
      </c>
      <c r="J105" s="7">
        <v>1111000000</v>
      </c>
      <c r="K105" s="7">
        <v>2091000000</v>
      </c>
    </row>
    <row r="106" spans="1:11" ht="12.75">
      <c r="A106" s="213" t="s">
        <v>177</v>
      </c>
      <c r="B106" s="214"/>
      <c r="C106" s="214"/>
      <c r="D106" s="214"/>
      <c r="E106" s="214"/>
      <c r="F106" s="214"/>
      <c r="G106" s="214"/>
      <c r="H106" s="215"/>
      <c r="I106" s="1">
        <v>99</v>
      </c>
      <c r="J106" s="7"/>
      <c r="K106" s="7"/>
    </row>
    <row r="107" spans="1:11" ht="12.75">
      <c r="A107" s="213" t="s">
        <v>313</v>
      </c>
      <c r="B107" s="214"/>
      <c r="C107" s="214"/>
      <c r="D107" s="214"/>
      <c r="E107" s="214"/>
      <c r="F107" s="214"/>
      <c r="G107" s="214"/>
      <c r="H107" s="215"/>
      <c r="I107" s="1">
        <v>100</v>
      </c>
      <c r="J107" s="7"/>
      <c r="K107" s="7"/>
    </row>
    <row r="108" spans="1:11" ht="12.75">
      <c r="A108" s="213" t="s">
        <v>182</v>
      </c>
      <c r="B108" s="214"/>
      <c r="C108" s="214"/>
      <c r="D108" s="214"/>
      <c r="E108" s="214"/>
      <c r="F108" s="214"/>
      <c r="G108" s="214"/>
      <c r="H108" s="215"/>
      <c r="I108" s="1">
        <v>101</v>
      </c>
      <c r="J108" s="7">
        <v>72000000</v>
      </c>
      <c r="K108" s="7">
        <v>83000000</v>
      </c>
    </row>
    <row r="109" spans="1:11" ht="12.75">
      <c r="A109" s="213" t="s">
        <v>183</v>
      </c>
      <c r="B109" s="214"/>
      <c r="C109" s="214"/>
      <c r="D109" s="214"/>
      <c r="E109" s="214"/>
      <c r="F109" s="214"/>
      <c r="G109" s="214"/>
      <c r="H109" s="215"/>
      <c r="I109" s="1">
        <v>102</v>
      </c>
      <c r="J109" s="7">
        <v>1349000000</v>
      </c>
      <c r="K109" s="7">
        <v>1041000000</v>
      </c>
    </row>
    <row r="110" spans="1:11" ht="12.75">
      <c r="A110" s="213" t="s">
        <v>184</v>
      </c>
      <c r="B110" s="214"/>
      <c r="C110" s="214"/>
      <c r="D110" s="214"/>
      <c r="E110" s="214"/>
      <c r="F110" s="214"/>
      <c r="G110" s="214"/>
      <c r="H110" s="215"/>
      <c r="I110" s="1">
        <v>103</v>
      </c>
      <c r="J110" s="7"/>
      <c r="K110" s="7"/>
    </row>
    <row r="111" spans="1:11" ht="12.75">
      <c r="A111" s="213" t="s">
        <v>185</v>
      </c>
      <c r="B111" s="214"/>
      <c r="C111" s="214"/>
      <c r="D111" s="214"/>
      <c r="E111" s="214"/>
      <c r="F111" s="214"/>
      <c r="G111" s="214"/>
      <c r="H111" s="215"/>
      <c r="I111" s="1">
        <v>104</v>
      </c>
      <c r="J111" s="7"/>
      <c r="K111" s="7"/>
    </row>
    <row r="112" spans="1:11" ht="12.75">
      <c r="A112" s="213" t="s">
        <v>186</v>
      </c>
      <c r="B112" s="214"/>
      <c r="C112" s="214"/>
      <c r="D112" s="214"/>
      <c r="E112" s="214"/>
      <c r="F112" s="214"/>
      <c r="G112" s="214"/>
      <c r="H112" s="215"/>
      <c r="I112" s="1">
        <v>105</v>
      </c>
      <c r="J112" s="7">
        <v>101000000</v>
      </c>
      <c r="K112" s="7">
        <v>46000000</v>
      </c>
    </row>
    <row r="113" spans="1:11" ht="12.75">
      <c r="A113" s="219" t="s">
        <v>187</v>
      </c>
      <c r="B113" s="220"/>
      <c r="C113" s="220"/>
      <c r="D113" s="220"/>
      <c r="E113" s="220"/>
      <c r="F113" s="220"/>
      <c r="G113" s="220"/>
      <c r="H113" s="221"/>
      <c r="I113" s="1">
        <v>106</v>
      </c>
      <c r="J113" s="7">
        <v>48000000</v>
      </c>
      <c r="K113" s="7">
        <v>101000000</v>
      </c>
    </row>
    <row r="114" spans="1:11" ht="12.75">
      <c r="A114" s="219" t="s">
        <v>188</v>
      </c>
      <c r="B114" s="220"/>
      <c r="C114" s="220"/>
      <c r="D114" s="220"/>
      <c r="E114" s="220"/>
      <c r="F114" s="220"/>
      <c r="G114" s="220"/>
      <c r="H114" s="221"/>
      <c r="I114" s="1">
        <v>107</v>
      </c>
      <c r="J114" s="43">
        <v>29795000000</v>
      </c>
      <c r="K114" s="43">
        <v>30289000000</v>
      </c>
    </row>
    <row r="115" spans="1:11" ht="12.75">
      <c r="A115" s="233" t="s">
        <v>189</v>
      </c>
      <c r="B115" s="234"/>
      <c r="C115" s="234"/>
      <c r="D115" s="234"/>
      <c r="E115" s="234"/>
      <c r="F115" s="234"/>
      <c r="G115" s="234"/>
      <c r="H115" s="235"/>
      <c r="I115" s="2">
        <v>108</v>
      </c>
      <c r="J115" s="8"/>
      <c r="K115" s="8"/>
    </row>
    <row r="116" spans="1:11" ht="12.75">
      <c r="A116" s="225" t="s">
        <v>190</v>
      </c>
      <c r="B116" s="236"/>
      <c r="C116" s="236"/>
      <c r="D116" s="236"/>
      <c r="E116" s="236"/>
      <c r="F116" s="236"/>
      <c r="G116" s="236"/>
      <c r="H116" s="236"/>
      <c r="I116" s="237"/>
      <c r="J116" s="237"/>
      <c r="K116" s="238"/>
    </row>
    <row r="117" spans="1:11" ht="12.75">
      <c r="A117" s="216" t="s">
        <v>191</v>
      </c>
      <c r="B117" s="217"/>
      <c r="C117" s="217"/>
      <c r="D117" s="217"/>
      <c r="E117" s="217"/>
      <c r="F117" s="217"/>
      <c r="G117" s="217"/>
      <c r="H117" s="217"/>
      <c r="I117" s="239"/>
      <c r="J117" s="239"/>
      <c r="K117" s="240"/>
    </row>
    <row r="118" spans="1:11" ht="12.75">
      <c r="A118" s="213" t="s">
        <v>192</v>
      </c>
      <c r="B118" s="214"/>
      <c r="C118" s="214"/>
      <c r="D118" s="214"/>
      <c r="E118" s="214"/>
      <c r="F118" s="214"/>
      <c r="G118" s="214"/>
      <c r="H118" s="215"/>
      <c r="I118" s="1">
        <v>109</v>
      </c>
      <c r="J118" s="7"/>
      <c r="K118" s="7"/>
    </row>
    <row r="119" spans="1:11" ht="12.75">
      <c r="A119" s="241" t="s">
        <v>193</v>
      </c>
      <c r="B119" s="242"/>
      <c r="C119" s="242"/>
      <c r="D119" s="242"/>
      <c r="E119" s="242"/>
      <c r="F119" s="242"/>
      <c r="G119" s="242"/>
      <c r="H119" s="243"/>
      <c r="I119" s="4">
        <v>110</v>
      </c>
      <c r="J119" s="8"/>
      <c r="K119" s="8"/>
    </row>
    <row r="120" spans="1:11" ht="12.75">
      <c r="A120" s="244"/>
      <c r="B120" s="245"/>
      <c r="C120" s="245"/>
      <c r="D120" s="245"/>
      <c r="E120" s="245"/>
      <c r="F120" s="245"/>
      <c r="G120" s="245"/>
      <c r="H120" s="245"/>
      <c r="I120" s="245"/>
      <c r="J120" s="245"/>
      <c r="K120" s="245"/>
    </row>
    <row r="121" spans="1:11" ht="12.75">
      <c r="A121" s="231"/>
      <c r="B121" s="232"/>
      <c r="C121" s="232"/>
      <c r="D121" s="232"/>
      <c r="E121" s="232"/>
      <c r="F121" s="232"/>
      <c r="G121" s="232"/>
      <c r="H121" s="232"/>
      <c r="I121" s="232"/>
      <c r="J121" s="232"/>
      <c r="K121" s="232"/>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5">
    <dataValidation type="whole" operator="notEqual" allowBlank="1" showInputMessage="1" showErrorMessage="1" errorTitle="Pogrešan unos" error="Mogu se unijeti samo cjelobrojne vrijednosti." sqref="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114:K115 J66:K67 J52 J81:K82 J79:K79 J56:K61 J46 J48:J50 J39:J41 J21 J15:J16 J7:K9 J84 J90:K92 J86 J99:K102 J110:J111 J94:J97 K16 J26:K28 J30:K31 J34:K36 K40:K41 K49:K50 J106:J107">
      <formula1>0</formula1>
    </dataValidation>
    <dataValidation allowBlank="1" sqref="K103:K113 K62:K65 J77 J80:K80 K77:K78 J85 K84 J98 K86 J108:J109 J103:J105 K93:K98 J10:J14 K10:K15 K17:K25 K29 K32:K33 K37:K39 K42:K48 K51:K55 J83:K83 J87:K89 J93 J112:J113 J118:K119"/>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47">
      <selection activeCell="J56" sqref="J56:M67"/>
    </sheetView>
  </sheetViews>
  <sheetFormatPr defaultColWidth="9.140625" defaultRowHeight="12.75"/>
  <cols>
    <col min="1" max="7" width="9.140625" style="42" customWidth="1"/>
    <col min="8" max="8" width="6.421875" style="42" customWidth="1"/>
    <col min="9" max="9" width="6.8515625" style="42" customWidth="1"/>
    <col min="10" max="10" width="12.140625" style="42" bestFit="1" customWidth="1"/>
    <col min="11" max="11" width="12.28125" style="42" customWidth="1"/>
    <col min="12" max="12" width="12.140625" style="42" bestFit="1" customWidth="1"/>
    <col min="13" max="13" width="12.00390625" style="42" customWidth="1"/>
    <col min="14" max="14" width="10.8515625" style="42" bestFit="1" customWidth="1"/>
    <col min="15" max="16384" width="9.140625" style="42" customWidth="1"/>
  </cols>
  <sheetData>
    <row r="1" spans="1:13" ht="12.75" customHeight="1">
      <c r="A1" s="207" t="s">
        <v>199</v>
      </c>
      <c r="B1" s="207"/>
      <c r="C1" s="207"/>
      <c r="D1" s="207"/>
      <c r="E1" s="207"/>
      <c r="F1" s="207"/>
      <c r="G1" s="207"/>
      <c r="H1" s="207"/>
      <c r="I1" s="207"/>
      <c r="J1" s="207"/>
      <c r="K1" s="207"/>
      <c r="L1" s="207"/>
      <c r="M1" s="207"/>
    </row>
    <row r="2" spans="1:13" ht="12.75" customHeight="1">
      <c r="A2" s="262" t="s">
        <v>350</v>
      </c>
      <c r="B2" s="262"/>
      <c r="C2" s="262"/>
      <c r="D2" s="262"/>
      <c r="E2" s="262"/>
      <c r="F2" s="262"/>
      <c r="G2" s="262"/>
      <c r="H2" s="262"/>
      <c r="I2" s="262"/>
      <c r="J2" s="262"/>
      <c r="K2" s="262"/>
      <c r="L2" s="262"/>
      <c r="M2" s="262"/>
    </row>
    <row r="3" spans="1:13" ht="12.75" customHeight="1">
      <c r="A3" s="212" t="s">
        <v>358</v>
      </c>
      <c r="B3" s="212"/>
      <c r="C3" s="212"/>
      <c r="D3" s="212"/>
      <c r="E3" s="212"/>
      <c r="F3" s="212"/>
      <c r="G3" s="212"/>
      <c r="H3" s="212"/>
      <c r="I3" s="212"/>
      <c r="J3" s="212"/>
      <c r="K3" s="212"/>
      <c r="L3" s="212"/>
      <c r="M3" s="212"/>
    </row>
    <row r="4" spans="1:13" ht="24">
      <c r="A4" s="246" t="s">
        <v>194</v>
      </c>
      <c r="B4" s="246"/>
      <c r="C4" s="246"/>
      <c r="D4" s="246"/>
      <c r="E4" s="246"/>
      <c r="F4" s="246"/>
      <c r="G4" s="246"/>
      <c r="H4" s="246"/>
      <c r="I4" s="47" t="s">
        <v>195</v>
      </c>
      <c r="J4" s="247" t="s">
        <v>196</v>
      </c>
      <c r="K4" s="247"/>
      <c r="L4" s="247" t="s">
        <v>197</v>
      </c>
      <c r="M4" s="247"/>
    </row>
    <row r="5" spans="1:13" ht="12.75">
      <c r="A5" s="246"/>
      <c r="B5" s="246"/>
      <c r="C5" s="246"/>
      <c r="D5" s="246"/>
      <c r="E5" s="246"/>
      <c r="F5" s="246"/>
      <c r="G5" s="246"/>
      <c r="H5" s="246"/>
      <c r="I5" s="47"/>
      <c r="J5" s="49" t="s">
        <v>314</v>
      </c>
      <c r="K5" s="49" t="s">
        <v>315</v>
      </c>
      <c r="L5" s="49" t="s">
        <v>314</v>
      </c>
      <c r="M5" s="49" t="s">
        <v>315</v>
      </c>
    </row>
    <row r="6" spans="1:13" ht="12.75">
      <c r="A6" s="247">
        <v>1</v>
      </c>
      <c r="B6" s="247"/>
      <c r="C6" s="247"/>
      <c r="D6" s="247"/>
      <c r="E6" s="247"/>
      <c r="F6" s="247"/>
      <c r="G6" s="247"/>
      <c r="H6" s="247"/>
      <c r="I6" s="51">
        <v>2</v>
      </c>
      <c r="J6" s="49">
        <v>3</v>
      </c>
      <c r="K6" s="49">
        <v>4</v>
      </c>
      <c r="L6" s="49">
        <v>5</v>
      </c>
      <c r="M6" s="49">
        <v>6</v>
      </c>
    </row>
    <row r="7" spans="1:13" ht="12.75">
      <c r="A7" s="216" t="s">
        <v>200</v>
      </c>
      <c r="B7" s="217"/>
      <c r="C7" s="217"/>
      <c r="D7" s="217"/>
      <c r="E7" s="217"/>
      <c r="F7" s="217"/>
      <c r="G7" s="217"/>
      <c r="H7" s="218"/>
      <c r="I7" s="3">
        <v>111</v>
      </c>
      <c r="J7" s="44">
        <v>13491000000</v>
      </c>
      <c r="K7" s="44">
        <v>7502000000</v>
      </c>
      <c r="L7" s="44">
        <v>12942000000</v>
      </c>
      <c r="M7" s="44">
        <v>6938000000</v>
      </c>
    </row>
    <row r="8" spans="1:13" ht="12.75">
      <c r="A8" s="219" t="s">
        <v>201</v>
      </c>
      <c r="B8" s="220"/>
      <c r="C8" s="220"/>
      <c r="D8" s="220"/>
      <c r="E8" s="220"/>
      <c r="F8" s="220"/>
      <c r="G8" s="220"/>
      <c r="H8" s="221"/>
      <c r="I8" s="1">
        <v>112</v>
      </c>
      <c r="J8" s="7">
        <v>13109000000</v>
      </c>
      <c r="K8" s="7">
        <v>7375000000</v>
      </c>
      <c r="L8" s="7">
        <v>12767000000</v>
      </c>
      <c r="M8" s="7">
        <v>6876000000</v>
      </c>
    </row>
    <row r="9" spans="1:13" ht="12.75">
      <c r="A9" s="219" t="s">
        <v>202</v>
      </c>
      <c r="B9" s="220"/>
      <c r="C9" s="220"/>
      <c r="D9" s="220"/>
      <c r="E9" s="220"/>
      <c r="F9" s="220"/>
      <c r="G9" s="220"/>
      <c r="H9" s="221"/>
      <c r="I9" s="1">
        <v>113</v>
      </c>
      <c r="J9" s="7">
        <v>382000000</v>
      </c>
      <c r="K9" s="7">
        <v>127000000</v>
      </c>
      <c r="L9" s="7">
        <v>175000000</v>
      </c>
      <c r="M9" s="7">
        <v>62000000</v>
      </c>
    </row>
    <row r="10" spans="1:13" ht="12.75">
      <c r="A10" s="219" t="s">
        <v>203</v>
      </c>
      <c r="B10" s="220"/>
      <c r="C10" s="220"/>
      <c r="D10" s="220"/>
      <c r="E10" s="220"/>
      <c r="F10" s="220"/>
      <c r="G10" s="220"/>
      <c r="H10" s="221"/>
      <c r="I10" s="1">
        <v>114</v>
      </c>
      <c r="J10" s="43">
        <v>10816000000</v>
      </c>
      <c r="K10" s="43">
        <v>6047000000</v>
      </c>
      <c r="L10" s="43">
        <v>12262000000</v>
      </c>
      <c r="M10" s="43">
        <v>7167000000</v>
      </c>
    </row>
    <row r="11" spans="1:13" ht="12.75">
      <c r="A11" s="219" t="s">
        <v>316</v>
      </c>
      <c r="B11" s="220"/>
      <c r="C11" s="220"/>
      <c r="D11" s="220"/>
      <c r="E11" s="220"/>
      <c r="F11" s="220"/>
      <c r="G11" s="220"/>
      <c r="H11" s="221"/>
      <c r="I11" s="1">
        <v>115</v>
      </c>
      <c r="J11" s="7">
        <v>-848000000</v>
      </c>
      <c r="K11" s="7">
        <v>132000000</v>
      </c>
      <c r="L11" s="7">
        <v>-360000000</v>
      </c>
      <c r="M11" s="7">
        <v>451000000</v>
      </c>
    </row>
    <row r="12" spans="1:13" ht="12.75">
      <c r="A12" s="219" t="s">
        <v>204</v>
      </c>
      <c r="B12" s="220"/>
      <c r="C12" s="220"/>
      <c r="D12" s="220"/>
      <c r="E12" s="220"/>
      <c r="F12" s="220"/>
      <c r="G12" s="220"/>
      <c r="H12" s="221"/>
      <c r="I12" s="1">
        <v>116</v>
      </c>
      <c r="J12" s="43">
        <v>9425000000</v>
      </c>
      <c r="K12" s="43">
        <v>4751000000</v>
      </c>
      <c r="L12" s="43">
        <v>8844000000</v>
      </c>
      <c r="M12" s="43">
        <v>4472000000</v>
      </c>
    </row>
    <row r="13" spans="1:13" ht="12.75">
      <c r="A13" s="213" t="s">
        <v>205</v>
      </c>
      <c r="B13" s="214"/>
      <c r="C13" s="214"/>
      <c r="D13" s="214"/>
      <c r="E13" s="214"/>
      <c r="F13" s="214"/>
      <c r="G13" s="214"/>
      <c r="H13" s="215"/>
      <c r="I13" s="1">
        <v>117</v>
      </c>
      <c r="J13" s="7">
        <v>7925000000</v>
      </c>
      <c r="K13" s="7">
        <v>3967000000</v>
      </c>
      <c r="L13" s="7">
        <v>7450000000</v>
      </c>
      <c r="M13" s="7">
        <v>3929000000</v>
      </c>
    </row>
    <row r="14" spans="1:13" ht="12.75">
      <c r="A14" s="213" t="s">
        <v>206</v>
      </c>
      <c r="B14" s="214"/>
      <c r="C14" s="214"/>
      <c r="D14" s="214"/>
      <c r="E14" s="214"/>
      <c r="F14" s="214"/>
      <c r="G14" s="214"/>
      <c r="H14" s="215"/>
      <c r="I14" s="1">
        <v>118</v>
      </c>
      <c r="J14" s="7">
        <v>811000000</v>
      </c>
      <c r="K14" s="7">
        <v>426000000</v>
      </c>
      <c r="L14" s="7">
        <v>625000000</v>
      </c>
      <c r="M14" s="7">
        <v>182000000</v>
      </c>
    </row>
    <row r="15" spans="1:13" ht="12.75">
      <c r="A15" s="213" t="s">
        <v>207</v>
      </c>
      <c r="B15" s="214"/>
      <c r="C15" s="214"/>
      <c r="D15" s="214"/>
      <c r="E15" s="214"/>
      <c r="F15" s="214"/>
      <c r="G15" s="214"/>
      <c r="H15" s="215"/>
      <c r="I15" s="1">
        <v>119</v>
      </c>
      <c r="J15" s="7">
        <v>689000000</v>
      </c>
      <c r="K15" s="7">
        <v>358000000</v>
      </c>
      <c r="L15" s="7">
        <v>769000000</v>
      </c>
      <c r="M15" s="7">
        <v>361000000</v>
      </c>
    </row>
    <row r="16" spans="1:13" ht="12.75">
      <c r="A16" s="219" t="s">
        <v>208</v>
      </c>
      <c r="B16" s="220"/>
      <c r="C16" s="220"/>
      <c r="D16" s="220"/>
      <c r="E16" s="220"/>
      <c r="F16" s="220"/>
      <c r="G16" s="220"/>
      <c r="H16" s="221"/>
      <c r="I16" s="1">
        <v>120</v>
      </c>
      <c r="J16" s="43">
        <v>720000000</v>
      </c>
      <c r="K16" s="43">
        <v>355000000</v>
      </c>
      <c r="L16" s="43">
        <v>685000000</v>
      </c>
      <c r="M16" s="43">
        <v>341000000</v>
      </c>
    </row>
    <row r="17" spans="1:13" ht="12.75">
      <c r="A17" s="213" t="s">
        <v>317</v>
      </c>
      <c r="B17" s="214"/>
      <c r="C17" s="214"/>
      <c r="D17" s="214"/>
      <c r="E17" s="214"/>
      <c r="F17" s="214"/>
      <c r="G17" s="214"/>
      <c r="H17" s="215"/>
      <c r="I17" s="1">
        <v>121</v>
      </c>
      <c r="J17" s="7">
        <v>416000000</v>
      </c>
      <c r="K17" s="7">
        <v>205000000</v>
      </c>
      <c r="L17" s="7">
        <v>397000000</v>
      </c>
      <c r="M17" s="7">
        <v>198000000</v>
      </c>
    </row>
    <row r="18" spans="1:13" ht="12.75">
      <c r="A18" s="213" t="s">
        <v>318</v>
      </c>
      <c r="B18" s="214"/>
      <c r="C18" s="214"/>
      <c r="D18" s="214"/>
      <c r="E18" s="214"/>
      <c r="F18" s="214"/>
      <c r="G18" s="214"/>
      <c r="H18" s="215"/>
      <c r="I18" s="1">
        <v>122</v>
      </c>
      <c r="J18" s="7">
        <v>199000000</v>
      </c>
      <c r="K18" s="7">
        <v>98000000</v>
      </c>
      <c r="L18" s="7">
        <v>191000000</v>
      </c>
      <c r="M18" s="7">
        <v>96000000</v>
      </c>
    </row>
    <row r="19" spans="1:13" ht="12.75">
      <c r="A19" s="213" t="s">
        <v>319</v>
      </c>
      <c r="B19" s="214"/>
      <c r="C19" s="214"/>
      <c r="D19" s="214"/>
      <c r="E19" s="214"/>
      <c r="F19" s="214"/>
      <c r="G19" s="214"/>
      <c r="H19" s="215"/>
      <c r="I19" s="1">
        <v>123</v>
      </c>
      <c r="J19" s="7">
        <v>105000000</v>
      </c>
      <c r="K19" s="7">
        <v>52000000</v>
      </c>
      <c r="L19" s="7">
        <v>97000000</v>
      </c>
      <c r="M19" s="7">
        <v>47000000</v>
      </c>
    </row>
    <row r="20" spans="1:13" ht="12.75">
      <c r="A20" s="219" t="s">
        <v>209</v>
      </c>
      <c r="B20" s="220"/>
      <c r="C20" s="220"/>
      <c r="D20" s="220"/>
      <c r="E20" s="220"/>
      <c r="F20" s="220"/>
      <c r="G20" s="220"/>
      <c r="H20" s="221"/>
      <c r="I20" s="1">
        <v>124</v>
      </c>
      <c r="J20" s="7">
        <v>1039000000</v>
      </c>
      <c r="K20" s="7">
        <v>636000000</v>
      </c>
      <c r="L20" s="7">
        <v>974000000</v>
      </c>
      <c r="M20" s="7">
        <v>389000000</v>
      </c>
    </row>
    <row r="21" spans="1:13" ht="12.75">
      <c r="A21" s="219" t="s">
        <v>210</v>
      </c>
      <c r="B21" s="220"/>
      <c r="C21" s="220"/>
      <c r="D21" s="220"/>
      <c r="E21" s="220"/>
      <c r="F21" s="220"/>
      <c r="G21" s="220"/>
      <c r="H21" s="221"/>
      <c r="I21" s="1">
        <v>125</v>
      </c>
      <c r="J21" s="7">
        <v>618000000</v>
      </c>
      <c r="K21" s="43">
        <v>378000000</v>
      </c>
      <c r="L21" s="7">
        <v>746000000</v>
      </c>
      <c r="M21" s="7">
        <v>303000000</v>
      </c>
    </row>
    <row r="22" spans="1:13" ht="12.75">
      <c r="A22" s="219" t="s">
        <v>211</v>
      </c>
      <c r="B22" s="220"/>
      <c r="C22" s="220"/>
      <c r="D22" s="220"/>
      <c r="E22" s="220"/>
      <c r="F22" s="220"/>
      <c r="G22" s="220"/>
      <c r="H22" s="221"/>
      <c r="I22" s="1">
        <v>126</v>
      </c>
      <c r="J22" s="43">
        <v>-63000000</v>
      </c>
      <c r="K22" s="43">
        <v>-101000000</v>
      </c>
      <c r="L22" s="43">
        <v>1016000000</v>
      </c>
      <c r="M22" s="43">
        <v>951000000</v>
      </c>
    </row>
    <row r="23" spans="1:13" ht="12.75">
      <c r="A23" s="213" t="s">
        <v>212</v>
      </c>
      <c r="B23" s="214"/>
      <c r="C23" s="214"/>
      <c r="D23" s="214"/>
      <c r="E23" s="214"/>
      <c r="F23" s="214"/>
      <c r="G23" s="214"/>
      <c r="H23" s="215"/>
      <c r="I23" s="1">
        <v>127</v>
      </c>
      <c r="J23" s="7">
        <v>0</v>
      </c>
      <c r="K23" s="43">
        <v>0</v>
      </c>
      <c r="L23" s="7">
        <v>185000000</v>
      </c>
      <c r="M23" s="7">
        <v>185000000</v>
      </c>
    </row>
    <row r="24" spans="1:13" ht="12.75">
      <c r="A24" s="213" t="s">
        <v>213</v>
      </c>
      <c r="B24" s="214"/>
      <c r="C24" s="214"/>
      <c r="D24" s="214"/>
      <c r="E24" s="214"/>
      <c r="F24" s="214"/>
      <c r="G24" s="214"/>
      <c r="H24" s="215"/>
      <c r="I24" s="1">
        <v>128</v>
      </c>
      <c r="J24" s="7">
        <v>-63000000</v>
      </c>
      <c r="K24" s="43">
        <v>-101000000</v>
      </c>
      <c r="L24" s="103">
        <v>831000000</v>
      </c>
      <c r="M24" s="103">
        <v>766000000</v>
      </c>
    </row>
    <row r="25" spans="1:13" ht="12.75">
      <c r="A25" s="219" t="s">
        <v>214</v>
      </c>
      <c r="B25" s="220"/>
      <c r="C25" s="220"/>
      <c r="D25" s="220"/>
      <c r="E25" s="220"/>
      <c r="F25" s="220"/>
      <c r="G25" s="220"/>
      <c r="H25" s="221"/>
      <c r="I25" s="1">
        <v>129</v>
      </c>
      <c r="J25" s="7">
        <v>-75000000</v>
      </c>
      <c r="K25" s="7">
        <v>-104000000</v>
      </c>
      <c r="L25" s="7">
        <v>357000000</v>
      </c>
      <c r="M25" s="7">
        <v>260000000</v>
      </c>
    </row>
    <row r="26" spans="1:13" ht="12.75">
      <c r="A26" s="219" t="s">
        <v>215</v>
      </c>
      <c r="B26" s="220"/>
      <c r="C26" s="220"/>
      <c r="D26" s="220"/>
      <c r="E26" s="220"/>
      <c r="F26" s="220"/>
      <c r="G26" s="220"/>
      <c r="H26" s="221"/>
      <c r="I26" s="1">
        <v>130</v>
      </c>
      <c r="J26" s="7"/>
      <c r="K26" s="7"/>
      <c r="L26" s="7"/>
      <c r="M26" s="7"/>
    </row>
    <row r="27" spans="1:13" ht="12.75">
      <c r="A27" s="219" t="s">
        <v>216</v>
      </c>
      <c r="B27" s="220"/>
      <c r="C27" s="220"/>
      <c r="D27" s="220"/>
      <c r="E27" s="220"/>
      <c r="F27" s="220"/>
      <c r="G27" s="220"/>
      <c r="H27" s="221"/>
      <c r="I27" s="1">
        <v>131</v>
      </c>
      <c r="J27" s="43">
        <v>600000000</v>
      </c>
      <c r="K27" s="43">
        <v>172000000</v>
      </c>
      <c r="L27" s="43">
        <v>233000000</v>
      </c>
      <c r="M27" s="43">
        <v>81000000</v>
      </c>
    </row>
    <row r="28" spans="1:13" ht="24.75" customHeight="1">
      <c r="A28" s="219" t="s">
        <v>217</v>
      </c>
      <c r="B28" s="220"/>
      <c r="C28" s="220"/>
      <c r="D28" s="220"/>
      <c r="E28" s="220"/>
      <c r="F28" s="220"/>
      <c r="G28" s="220"/>
      <c r="H28" s="221"/>
      <c r="I28" s="1">
        <v>132</v>
      </c>
      <c r="J28" s="7">
        <v>12000000</v>
      </c>
      <c r="K28" s="7">
        <v>-50000000</v>
      </c>
      <c r="L28" s="7">
        <v>75000000</v>
      </c>
      <c r="M28" s="7">
        <v>-20000000</v>
      </c>
    </row>
    <row r="29" spans="1:13" ht="25.5" customHeight="1">
      <c r="A29" s="219" t="s">
        <v>218</v>
      </c>
      <c r="B29" s="220"/>
      <c r="C29" s="220"/>
      <c r="D29" s="220"/>
      <c r="E29" s="220"/>
      <c r="F29" s="220"/>
      <c r="G29" s="220"/>
      <c r="H29" s="221"/>
      <c r="I29" s="1">
        <v>133</v>
      </c>
      <c r="J29" s="7">
        <v>490000000</v>
      </c>
      <c r="K29" s="7">
        <v>132000000</v>
      </c>
      <c r="L29" s="7">
        <v>18000000</v>
      </c>
      <c r="M29" s="43">
        <v>-37000000</v>
      </c>
    </row>
    <row r="30" spans="1:13" ht="12.75">
      <c r="A30" s="219" t="s">
        <v>219</v>
      </c>
      <c r="B30" s="220"/>
      <c r="C30" s="220"/>
      <c r="D30" s="220"/>
      <c r="E30" s="220"/>
      <c r="F30" s="220"/>
      <c r="G30" s="220"/>
      <c r="H30" s="221"/>
      <c r="I30" s="1">
        <v>134</v>
      </c>
      <c r="J30" s="7"/>
      <c r="K30" s="7">
        <v>0</v>
      </c>
      <c r="L30" s="7"/>
      <c r="M30" s="7">
        <v>0</v>
      </c>
    </row>
    <row r="31" spans="1:13" ht="12.75">
      <c r="A31" s="219" t="s">
        <v>220</v>
      </c>
      <c r="B31" s="220"/>
      <c r="C31" s="220"/>
      <c r="D31" s="220"/>
      <c r="E31" s="220"/>
      <c r="F31" s="220"/>
      <c r="G31" s="220"/>
      <c r="H31" s="221"/>
      <c r="I31" s="1">
        <v>135</v>
      </c>
      <c r="J31" s="7"/>
      <c r="K31" s="7">
        <v>0</v>
      </c>
      <c r="L31" s="7"/>
      <c r="M31" s="7">
        <v>0</v>
      </c>
    </row>
    <row r="32" spans="1:13" ht="12.75">
      <c r="A32" s="219" t="s">
        <v>221</v>
      </c>
      <c r="B32" s="220"/>
      <c r="C32" s="220"/>
      <c r="D32" s="220"/>
      <c r="E32" s="220"/>
      <c r="F32" s="220"/>
      <c r="G32" s="220"/>
      <c r="H32" s="221"/>
      <c r="I32" s="1">
        <v>136</v>
      </c>
      <c r="J32" s="7">
        <v>98000000</v>
      </c>
      <c r="K32" s="7">
        <v>90000000</v>
      </c>
      <c r="L32" s="7">
        <v>140000000</v>
      </c>
      <c r="M32" s="7">
        <v>138000000</v>
      </c>
    </row>
    <row r="33" spans="1:13" ht="12.75">
      <c r="A33" s="219" t="s">
        <v>222</v>
      </c>
      <c r="B33" s="220"/>
      <c r="C33" s="220"/>
      <c r="D33" s="220"/>
      <c r="E33" s="220"/>
      <c r="F33" s="220"/>
      <c r="G33" s="220"/>
      <c r="H33" s="221"/>
      <c r="I33" s="1">
        <v>137</v>
      </c>
      <c r="J33" s="43">
        <v>223000000</v>
      </c>
      <c r="K33" s="43">
        <v>78000000</v>
      </c>
      <c r="L33" s="43">
        <v>418000000</v>
      </c>
      <c r="M33" s="43">
        <v>337000000</v>
      </c>
    </row>
    <row r="34" spans="1:13" ht="21.75" customHeight="1">
      <c r="A34" s="219" t="s">
        <v>223</v>
      </c>
      <c r="B34" s="220"/>
      <c r="C34" s="220"/>
      <c r="D34" s="220"/>
      <c r="E34" s="220"/>
      <c r="F34" s="220"/>
      <c r="G34" s="220"/>
      <c r="H34" s="221"/>
      <c r="I34" s="1">
        <v>138</v>
      </c>
      <c r="J34" s="7">
        <v>15000000</v>
      </c>
      <c r="K34" s="7">
        <v>5000000</v>
      </c>
      <c r="L34" s="7">
        <v>4000000</v>
      </c>
      <c r="M34" s="7">
        <v>0</v>
      </c>
    </row>
    <row r="35" spans="1:13" ht="24" customHeight="1">
      <c r="A35" s="219" t="s">
        <v>224</v>
      </c>
      <c r="B35" s="220"/>
      <c r="C35" s="220"/>
      <c r="D35" s="220"/>
      <c r="E35" s="220"/>
      <c r="F35" s="220"/>
      <c r="G35" s="220"/>
      <c r="H35" s="221"/>
      <c r="I35" s="1">
        <v>139</v>
      </c>
      <c r="J35" s="7">
        <v>106000000</v>
      </c>
      <c r="K35" s="7">
        <v>40000000</v>
      </c>
      <c r="L35" s="7">
        <v>144000000</v>
      </c>
      <c r="M35" s="7">
        <v>191000000</v>
      </c>
    </row>
    <row r="36" spans="1:13" ht="12.75">
      <c r="A36" s="219" t="s">
        <v>225</v>
      </c>
      <c r="B36" s="220"/>
      <c r="C36" s="220"/>
      <c r="D36" s="220"/>
      <c r="E36" s="220"/>
      <c r="F36" s="220"/>
      <c r="G36" s="220"/>
      <c r="H36" s="221"/>
      <c r="I36" s="1">
        <v>140</v>
      </c>
      <c r="J36" s="7"/>
      <c r="K36" s="7">
        <v>0</v>
      </c>
      <c r="L36" s="7"/>
      <c r="M36" s="7">
        <v>0</v>
      </c>
    </row>
    <row r="37" spans="1:13" ht="12.75">
      <c r="A37" s="219" t="s">
        <v>226</v>
      </c>
      <c r="B37" s="220"/>
      <c r="C37" s="220"/>
      <c r="D37" s="220"/>
      <c r="E37" s="220"/>
      <c r="F37" s="220"/>
      <c r="G37" s="220"/>
      <c r="H37" s="221"/>
      <c r="I37" s="1">
        <v>141</v>
      </c>
      <c r="J37" s="7">
        <v>102000000</v>
      </c>
      <c r="K37" s="7">
        <v>33000000</v>
      </c>
      <c r="L37" s="7">
        <v>270000000</v>
      </c>
      <c r="M37" s="7">
        <v>146000000</v>
      </c>
    </row>
    <row r="38" spans="1:13" ht="12.75">
      <c r="A38" s="219" t="s">
        <v>320</v>
      </c>
      <c r="B38" s="220"/>
      <c r="C38" s="220"/>
      <c r="D38" s="220"/>
      <c r="E38" s="220"/>
      <c r="F38" s="220"/>
      <c r="G38" s="220"/>
      <c r="H38" s="221"/>
      <c r="I38" s="1">
        <v>142</v>
      </c>
      <c r="J38" s="7"/>
      <c r="K38" s="7"/>
      <c r="L38" s="7"/>
      <c r="M38" s="7"/>
    </row>
    <row r="39" spans="1:13" ht="12.75">
      <c r="A39" s="219" t="s">
        <v>321</v>
      </c>
      <c r="B39" s="220"/>
      <c r="C39" s="220"/>
      <c r="D39" s="220"/>
      <c r="E39" s="220"/>
      <c r="F39" s="220"/>
      <c r="G39" s="220"/>
      <c r="H39" s="221"/>
      <c r="I39" s="1">
        <v>143</v>
      </c>
      <c r="J39" s="7"/>
      <c r="K39" s="7"/>
      <c r="L39" s="7"/>
      <c r="M39" s="7"/>
    </row>
    <row r="40" spans="1:13" ht="12.75">
      <c r="A40" s="219" t="s">
        <v>227</v>
      </c>
      <c r="B40" s="220"/>
      <c r="C40" s="220"/>
      <c r="D40" s="220"/>
      <c r="E40" s="220"/>
      <c r="F40" s="220"/>
      <c r="G40" s="220"/>
      <c r="H40" s="221"/>
      <c r="I40" s="1">
        <v>144</v>
      </c>
      <c r="J40" s="7"/>
      <c r="K40" s="7"/>
      <c r="L40" s="7"/>
      <c r="M40" s="7"/>
    </row>
    <row r="41" spans="1:13" ht="12.75">
      <c r="A41" s="219" t="s">
        <v>228</v>
      </c>
      <c r="B41" s="220"/>
      <c r="C41" s="220"/>
      <c r="D41" s="220"/>
      <c r="E41" s="220"/>
      <c r="F41" s="220"/>
      <c r="G41" s="220"/>
      <c r="H41" s="221"/>
      <c r="I41" s="1">
        <v>145</v>
      </c>
      <c r="J41" s="7"/>
      <c r="K41" s="7"/>
      <c r="L41" s="7"/>
      <c r="M41" s="7"/>
    </row>
    <row r="42" spans="1:13" ht="12.75">
      <c r="A42" s="219" t="s">
        <v>229</v>
      </c>
      <c r="B42" s="220"/>
      <c r="C42" s="220"/>
      <c r="D42" s="220"/>
      <c r="E42" s="220"/>
      <c r="F42" s="220"/>
      <c r="G42" s="220"/>
      <c r="H42" s="221"/>
      <c r="I42" s="1">
        <v>146</v>
      </c>
      <c r="J42" s="43">
        <v>14091000000</v>
      </c>
      <c r="K42" s="43">
        <v>7674000000</v>
      </c>
      <c r="L42" s="43">
        <v>13175000000</v>
      </c>
      <c r="M42" s="43">
        <v>7019000000</v>
      </c>
    </row>
    <row r="43" spans="1:13" ht="12.75">
      <c r="A43" s="219" t="s">
        <v>230</v>
      </c>
      <c r="B43" s="220"/>
      <c r="C43" s="220"/>
      <c r="D43" s="220"/>
      <c r="E43" s="220"/>
      <c r="F43" s="220"/>
      <c r="G43" s="220"/>
      <c r="H43" s="221"/>
      <c r="I43" s="1">
        <v>147</v>
      </c>
      <c r="J43" s="43">
        <v>11039000000</v>
      </c>
      <c r="K43" s="43">
        <v>6125000000</v>
      </c>
      <c r="L43" s="43">
        <v>12680000000</v>
      </c>
      <c r="M43" s="43">
        <v>7504000000</v>
      </c>
    </row>
    <row r="44" spans="1:13" ht="12.75">
      <c r="A44" s="219" t="s">
        <v>231</v>
      </c>
      <c r="B44" s="220"/>
      <c r="C44" s="220"/>
      <c r="D44" s="220"/>
      <c r="E44" s="220"/>
      <c r="F44" s="220"/>
      <c r="G44" s="220"/>
      <c r="H44" s="221"/>
      <c r="I44" s="1">
        <v>148</v>
      </c>
      <c r="J44" s="43">
        <v>3052000000</v>
      </c>
      <c r="K44" s="43">
        <v>1549000000</v>
      </c>
      <c r="L44" s="43">
        <v>495000000</v>
      </c>
      <c r="M44" s="43">
        <v>-485000000</v>
      </c>
    </row>
    <row r="45" spans="1:13" ht="12.75">
      <c r="A45" s="228" t="s">
        <v>232</v>
      </c>
      <c r="B45" s="229"/>
      <c r="C45" s="229"/>
      <c r="D45" s="229"/>
      <c r="E45" s="229"/>
      <c r="F45" s="229"/>
      <c r="G45" s="229"/>
      <c r="H45" s="230"/>
      <c r="I45" s="1">
        <v>149</v>
      </c>
      <c r="J45" s="43">
        <v>3052000000</v>
      </c>
      <c r="K45" s="43">
        <v>1549000000</v>
      </c>
      <c r="L45" s="43">
        <v>495000000</v>
      </c>
      <c r="M45" s="43">
        <v>0</v>
      </c>
    </row>
    <row r="46" spans="1:13" ht="12.75">
      <c r="A46" s="228" t="s">
        <v>233</v>
      </c>
      <c r="B46" s="229"/>
      <c r="C46" s="229"/>
      <c r="D46" s="229"/>
      <c r="E46" s="229"/>
      <c r="F46" s="229"/>
      <c r="G46" s="229"/>
      <c r="H46" s="230"/>
      <c r="I46" s="1">
        <v>150</v>
      </c>
      <c r="J46" s="43">
        <v>0</v>
      </c>
      <c r="K46" s="43">
        <v>0</v>
      </c>
      <c r="L46" s="43">
        <v>0</v>
      </c>
      <c r="M46" s="43">
        <v>485000000</v>
      </c>
    </row>
    <row r="47" spans="1:13" ht="12.75">
      <c r="A47" s="219" t="s">
        <v>234</v>
      </c>
      <c r="B47" s="220"/>
      <c r="C47" s="220"/>
      <c r="D47" s="220"/>
      <c r="E47" s="220"/>
      <c r="F47" s="220"/>
      <c r="G47" s="220"/>
      <c r="H47" s="221"/>
      <c r="I47" s="1">
        <v>151</v>
      </c>
      <c r="J47" s="7">
        <v>605000000</v>
      </c>
      <c r="K47" s="7">
        <v>257000000</v>
      </c>
      <c r="L47" s="7">
        <v>128000000</v>
      </c>
      <c r="M47" s="7">
        <v>-57000000</v>
      </c>
    </row>
    <row r="48" spans="1:13" ht="12.75">
      <c r="A48" s="219" t="s">
        <v>235</v>
      </c>
      <c r="B48" s="220"/>
      <c r="C48" s="220"/>
      <c r="D48" s="220"/>
      <c r="E48" s="220"/>
      <c r="F48" s="220"/>
      <c r="G48" s="220"/>
      <c r="H48" s="221"/>
      <c r="I48" s="1">
        <v>152</v>
      </c>
      <c r="J48" s="43">
        <v>2447000000</v>
      </c>
      <c r="K48" s="43">
        <v>1292000000</v>
      </c>
      <c r="L48" s="43">
        <v>367000000</v>
      </c>
      <c r="M48" s="43">
        <v>-428000000</v>
      </c>
    </row>
    <row r="49" spans="1:13" ht="12.75">
      <c r="A49" s="228" t="s">
        <v>236</v>
      </c>
      <c r="B49" s="229"/>
      <c r="C49" s="229"/>
      <c r="D49" s="229"/>
      <c r="E49" s="229"/>
      <c r="F49" s="229"/>
      <c r="G49" s="229"/>
      <c r="H49" s="230"/>
      <c r="I49" s="1">
        <v>153</v>
      </c>
      <c r="J49" s="43">
        <v>2447000000</v>
      </c>
      <c r="K49" s="43">
        <v>1292000000</v>
      </c>
      <c r="L49" s="43">
        <v>367000000</v>
      </c>
      <c r="M49" s="43">
        <v>0</v>
      </c>
    </row>
    <row r="50" spans="1:13" ht="12.75">
      <c r="A50" s="248" t="s">
        <v>237</v>
      </c>
      <c r="B50" s="249"/>
      <c r="C50" s="249"/>
      <c r="D50" s="249"/>
      <c r="E50" s="249"/>
      <c r="F50" s="249"/>
      <c r="G50" s="249"/>
      <c r="H50" s="250"/>
      <c r="I50" s="2">
        <v>154</v>
      </c>
      <c r="J50" s="50">
        <v>0</v>
      </c>
      <c r="K50" s="50">
        <v>0</v>
      </c>
      <c r="L50" s="50">
        <v>0</v>
      </c>
      <c r="M50" s="50">
        <v>428000000</v>
      </c>
    </row>
    <row r="51" spans="1:13" ht="12.75" customHeight="1">
      <c r="A51" s="225" t="s">
        <v>330</v>
      </c>
      <c r="B51" s="236"/>
      <c r="C51" s="236"/>
      <c r="D51" s="236"/>
      <c r="E51" s="236"/>
      <c r="F51" s="236"/>
      <c r="G51" s="236"/>
      <c r="H51" s="236"/>
      <c r="I51" s="236"/>
      <c r="J51" s="236"/>
      <c r="K51" s="236"/>
      <c r="L51" s="236"/>
      <c r="M51" s="236"/>
    </row>
    <row r="52" spans="1:13" ht="12.75" customHeight="1">
      <c r="A52" s="216" t="s">
        <v>322</v>
      </c>
      <c r="B52" s="217"/>
      <c r="C52" s="217"/>
      <c r="D52" s="217"/>
      <c r="E52" s="217"/>
      <c r="F52" s="217"/>
      <c r="G52" s="217"/>
      <c r="H52" s="217"/>
      <c r="I52" s="100"/>
      <c r="J52" s="100"/>
      <c r="K52" s="100"/>
      <c r="L52" s="100"/>
      <c r="M52" s="101"/>
    </row>
    <row r="53" spans="1:13" ht="12.75">
      <c r="A53" s="254" t="s">
        <v>323</v>
      </c>
      <c r="B53" s="255"/>
      <c r="C53" s="255"/>
      <c r="D53" s="255"/>
      <c r="E53" s="255"/>
      <c r="F53" s="255"/>
      <c r="G53" s="255"/>
      <c r="H53" s="256"/>
      <c r="I53" s="1">
        <v>155</v>
      </c>
      <c r="J53" s="7"/>
      <c r="K53" s="7"/>
      <c r="L53" s="7"/>
      <c r="M53" s="7"/>
    </row>
    <row r="54" spans="1:13" ht="12.75">
      <c r="A54" s="254" t="s">
        <v>324</v>
      </c>
      <c r="B54" s="255"/>
      <c r="C54" s="255"/>
      <c r="D54" s="255"/>
      <c r="E54" s="255"/>
      <c r="F54" s="255"/>
      <c r="G54" s="255"/>
      <c r="H54" s="256"/>
      <c r="I54" s="1">
        <v>156</v>
      </c>
      <c r="J54" s="8"/>
      <c r="K54" s="8"/>
      <c r="L54" s="8"/>
      <c r="M54" s="8"/>
    </row>
    <row r="55" spans="1:13" ht="12.75" customHeight="1">
      <c r="A55" s="225" t="s">
        <v>325</v>
      </c>
      <c r="B55" s="236"/>
      <c r="C55" s="236"/>
      <c r="D55" s="236"/>
      <c r="E55" s="236"/>
      <c r="F55" s="236"/>
      <c r="G55" s="236"/>
      <c r="H55" s="236"/>
      <c r="I55" s="236"/>
      <c r="J55" s="236"/>
      <c r="K55" s="236"/>
      <c r="L55" s="236"/>
      <c r="M55" s="236"/>
    </row>
    <row r="56" spans="1:13" ht="12.75">
      <c r="A56" s="216" t="s">
        <v>326</v>
      </c>
      <c r="B56" s="217"/>
      <c r="C56" s="217"/>
      <c r="D56" s="217"/>
      <c r="E56" s="217"/>
      <c r="F56" s="217"/>
      <c r="G56" s="217"/>
      <c r="H56" s="218"/>
      <c r="I56" s="102">
        <v>157</v>
      </c>
      <c r="J56" s="6">
        <v>2447000000</v>
      </c>
      <c r="K56" s="6">
        <v>1292000000</v>
      </c>
      <c r="L56" s="6">
        <v>367000000</v>
      </c>
      <c r="M56" s="6">
        <v>-428000000</v>
      </c>
    </row>
    <row r="57" spans="1:13" ht="12.75">
      <c r="A57" s="219" t="s">
        <v>327</v>
      </c>
      <c r="B57" s="220"/>
      <c r="C57" s="220"/>
      <c r="D57" s="220"/>
      <c r="E57" s="220"/>
      <c r="F57" s="220"/>
      <c r="G57" s="220"/>
      <c r="H57" s="221"/>
      <c r="I57" s="1">
        <v>158</v>
      </c>
      <c r="J57" s="43">
        <v>-668000000</v>
      </c>
      <c r="K57" s="43">
        <v>-679000000</v>
      </c>
      <c r="L57" s="43">
        <v>209000000</v>
      </c>
      <c r="M57" s="43">
        <v>415000000</v>
      </c>
    </row>
    <row r="58" spans="1:13" ht="12.75">
      <c r="A58" s="219" t="s">
        <v>328</v>
      </c>
      <c r="B58" s="220"/>
      <c r="C58" s="220"/>
      <c r="D58" s="220"/>
      <c r="E58" s="220"/>
      <c r="F58" s="220"/>
      <c r="G58" s="220"/>
      <c r="H58" s="221"/>
      <c r="I58" s="1">
        <v>159</v>
      </c>
      <c r="J58" s="7">
        <v>-673000000</v>
      </c>
      <c r="K58" s="7">
        <v>-673000000</v>
      </c>
      <c r="L58" s="7">
        <v>201000000</v>
      </c>
      <c r="M58" s="7">
        <v>452000000</v>
      </c>
    </row>
    <row r="59" spans="1:13" ht="15.75" customHeight="1">
      <c r="A59" s="251" t="s">
        <v>341</v>
      </c>
      <c r="B59" s="252"/>
      <c r="C59" s="252"/>
      <c r="D59" s="252"/>
      <c r="E59" s="252"/>
      <c r="F59" s="252"/>
      <c r="G59" s="252"/>
      <c r="H59" s="253"/>
      <c r="I59" s="1">
        <v>160</v>
      </c>
      <c r="J59" s="7"/>
      <c r="K59" s="7"/>
      <c r="L59" s="7"/>
      <c r="M59" s="7"/>
    </row>
    <row r="60" spans="1:13" ht="18.75" customHeight="1">
      <c r="A60" s="251" t="s">
        <v>335</v>
      </c>
      <c r="B60" s="252"/>
      <c r="C60" s="252"/>
      <c r="D60" s="252"/>
      <c r="E60" s="252"/>
      <c r="F60" s="252"/>
      <c r="G60" s="252"/>
      <c r="H60" s="253"/>
      <c r="I60" s="3">
        <v>161</v>
      </c>
      <c r="J60" s="7">
        <v>5000000</v>
      </c>
      <c r="K60" s="7">
        <v>-6000000</v>
      </c>
      <c r="L60" s="7">
        <v>8000000</v>
      </c>
      <c r="M60" s="7">
        <v>-37000000</v>
      </c>
    </row>
    <row r="61" spans="1:13" ht="17.25" customHeight="1">
      <c r="A61" s="251" t="s">
        <v>336</v>
      </c>
      <c r="B61" s="252"/>
      <c r="C61" s="252"/>
      <c r="D61" s="252"/>
      <c r="E61" s="252"/>
      <c r="F61" s="252"/>
      <c r="G61" s="252"/>
      <c r="H61" s="253"/>
      <c r="I61" s="3">
        <v>162</v>
      </c>
      <c r="J61" s="7"/>
      <c r="K61" s="7"/>
      <c r="L61" s="7"/>
      <c r="M61" s="7"/>
    </row>
    <row r="62" spans="1:13" ht="12.75">
      <c r="A62" s="219" t="s">
        <v>340</v>
      </c>
      <c r="B62" s="220"/>
      <c r="C62" s="220"/>
      <c r="D62" s="220"/>
      <c r="E62" s="220"/>
      <c r="F62" s="220"/>
      <c r="G62" s="220"/>
      <c r="H62" s="221"/>
      <c r="I62" s="1">
        <v>163</v>
      </c>
      <c r="J62" s="7"/>
      <c r="K62" s="7"/>
      <c r="L62" s="7"/>
      <c r="M62" s="7"/>
    </row>
    <row r="63" spans="1:13" ht="12.75">
      <c r="A63" s="219" t="s">
        <v>337</v>
      </c>
      <c r="B63" s="220"/>
      <c r="C63" s="220"/>
      <c r="D63" s="220"/>
      <c r="E63" s="220"/>
      <c r="F63" s="220"/>
      <c r="G63" s="220"/>
      <c r="H63" s="221"/>
      <c r="I63" s="1">
        <v>164</v>
      </c>
      <c r="J63" s="7"/>
      <c r="K63" s="7"/>
      <c r="L63" s="7"/>
      <c r="M63" s="7"/>
    </row>
    <row r="64" spans="1:13" ht="12.75">
      <c r="A64" s="219" t="s">
        <v>339</v>
      </c>
      <c r="B64" s="220"/>
      <c r="C64" s="220"/>
      <c r="D64" s="220"/>
      <c r="E64" s="220"/>
      <c r="F64" s="220"/>
      <c r="G64" s="220"/>
      <c r="H64" s="221"/>
      <c r="I64" s="1">
        <v>165</v>
      </c>
      <c r="J64" s="7"/>
      <c r="K64" s="7"/>
      <c r="L64" s="7"/>
      <c r="M64" s="7"/>
    </row>
    <row r="65" spans="1:13" ht="12.75">
      <c r="A65" s="219" t="s">
        <v>334</v>
      </c>
      <c r="B65" s="220"/>
      <c r="C65" s="220"/>
      <c r="D65" s="220"/>
      <c r="E65" s="220"/>
      <c r="F65" s="220"/>
      <c r="G65" s="220"/>
      <c r="H65" s="221"/>
      <c r="I65" s="1">
        <v>166</v>
      </c>
      <c r="J65" s="7"/>
      <c r="K65" s="7"/>
      <c r="L65" s="7"/>
      <c r="M65" s="7"/>
    </row>
    <row r="66" spans="1:13" ht="12.75">
      <c r="A66" s="219" t="s">
        <v>333</v>
      </c>
      <c r="B66" s="220"/>
      <c r="C66" s="220"/>
      <c r="D66" s="220"/>
      <c r="E66" s="220"/>
      <c r="F66" s="220"/>
      <c r="G66" s="220"/>
      <c r="H66" s="221"/>
      <c r="I66" s="1">
        <v>167</v>
      </c>
      <c r="J66" s="43">
        <v>-668000000</v>
      </c>
      <c r="K66" s="43">
        <v>-679000000</v>
      </c>
      <c r="L66" s="43">
        <v>209000000</v>
      </c>
      <c r="M66" s="43">
        <v>415000000</v>
      </c>
    </row>
    <row r="67" spans="1:13" ht="12.75">
      <c r="A67" s="219" t="s">
        <v>332</v>
      </c>
      <c r="B67" s="220"/>
      <c r="C67" s="220"/>
      <c r="D67" s="220"/>
      <c r="E67" s="220"/>
      <c r="F67" s="220"/>
      <c r="G67" s="220"/>
      <c r="H67" s="221"/>
      <c r="I67" s="1">
        <v>168</v>
      </c>
      <c r="J67" s="50">
        <v>1779000000</v>
      </c>
      <c r="K67" s="50">
        <v>613000000</v>
      </c>
      <c r="L67" s="50">
        <v>576000000</v>
      </c>
      <c r="M67" s="50">
        <v>-13000000</v>
      </c>
    </row>
    <row r="68" spans="1:13" ht="12.75" customHeight="1">
      <c r="A68" s="260" t="s">
        <v>331</v>
      </c>
      <c r="B68" s="261"/>
      <c r="C68" s="261"/>
      <c r="D68" s="261"/>
      <c r="E68" s="261"/>
      <c r="F68" s="261"/>
      <c r="G68" s="261"/>
      <c r="H68" s="261"/>
      <c r="I68" s="261"/>
      <c r="J68" s="261"/>
      <c r="K68" s="261"/>
      <c r="L68" s="261"/>
      <c r="M68" s="261"/>
    </row>
    <row r="69" spans="1:13" ht="12.75" customHeight="1">
      <c r="A69" s="251" t="s">
        <v>329</v>
      </c>
      <c r="B69" s="252"/>
      <c r="C69" s="252"/>
      <c r="D69" s="252"/>
      <c r="E69" s="252"/>
      <c r="F69" s="252"/>
      <c r="G69" s="252"/>
      <c r="H69" s="252"/>
      <c r="I69" s="252"/>
      <c r="J69" s="252"/>
      <c r="K69" s="252"/>
      <c r="L69" s="252"/>
      <c r="M69" s="252"/>
    </row>
    <row r="70" spans="1:13" ht="12.75">
      <c r="A70" s="254" t="s">
        <v>323</v>
      </c>
      <c r="B70" s="255"/>
      <c r="C70" s="255"/>
      <c r="D70" s="255"/>
      <c r="E70" s="255"/>
      <c r="F70" s="255"/>
      <c r="G70" s="255"/>
      <c r="H70" s="256"/>
      <c r="I70" s="1">
        <v>169</v>
      </c>
      <c r="J70" s="7"/>
      <c r="K70" s="7"/>
      <c r="L70" s="7"/>
      <c r="M70" s="7"/>
    </row>
    <row r="71" spans="1:13" ht="12.75">
      <c r="A71" s="257" t="s">
        <v>324</v>
      </c>
      <c r="B71" s="258"/>
      <c r="C71" s="258"/>
      <c r="D71" s="258"/>
      <c r="E71" s="258"/>
      <c r="F71" s="258"/>
      <c r="G71" s="258"/>
      <c r="H71" s="259"/>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K47:L47 K56:M57 J56:J67 K58:L65 K66:M67">
      <formula1>999999999999</formula1>
    </dataValidation>
    <dataValidation type="whole" operator="greaterThanOrEqual" allowBlank="1" showInputMessage="1" showErrorMessage="1" errorTitle="Pogrešan unos" error="Mogu se unijeti samo cjelobrojne pozitivne vrijednosti." sqref="J22:K22 K34:L34 K38:L41 K26:L26 J38:J46 K27:M27 K28:L32 J10:M10 K17:K20 J48:M50 K13:L15 K8:L9 M22 K33:M33 J7:M7 J12:M12 J16:M16 J26:J28 J30:J34 L17:L23 K42:M46">
      <formula1>0</formula1>
    </dataValidation>
    <dataValidation allowBlank="1" sqref="J11:M11 J35:M37 J25:M25 J53:M54 J70:M71"/>
  </dataValidations>
  <printOptions/>
  <pageMargins left="0.75" right="0.75" top="1" bottom="1" header="0.5" footer="0.5"/>
  <pageSetup horizontalDpi="600" verticalDpi="600" orientation="landscape" paperSize="9" scale="65"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25">
      <selection activeCell="A48" sqref="A48:I48"/>
    </sheetView>
  </sheetViews>
  <sheetFormatPr defaultColWidth="9.140625" defaultRowHeight="12.75"/>
  <cols>
    <col min="1" max="7" width="9.140625" style="42" customWidth="1"/>
    <col min="8" max="8" width="2.140625" style="42" customWidth="1"/>
    <col min="9" max="9" width="8.00390625" style="42" customWidth="1"/>
    <col min="10" max="10" width="12.28125" style="42" customWidth="1"/>
    <col min="11" max="11" width="12.140625" style="42" customWidth="1"/>
    <col min="12" max="16384" width="9.140625" style="42" customWidth="1"/>
  </cols>
  <sheetData>
    <row r="1" spans="1:11" ht="12.75" customHeight="1">
      <c r="A1" s="269" t="s">
        <v>238</v>
      </c>
      <c r="B1" s="269"/>
      <c r="C1" s="269"/>
      <c r="D1" s="269"/>
      <c r="E1" s="269"/>
      <c r="F1" s="269"/>
      <c r="G1" s="269"/>
      <c r="H1" s="269"/>
      <c r="I1" s="269"/>
      <c r="J1" s="269"/>
      <c r="K1" s="269"/>
    </row>
    <row r="2" spans="1:11" ht="12.75" customHeight="1">
      <c r="A2" s="270" t="s">
        <v>351</v>
      </c>
      <c r="B2" s="270"/>
      <c r="C2" s="270"/>
      <c r="D2" s="270"/>
      <c r="E2" s="270"/>
      <c r="F2" s="270"/>
      <c r="G2" s="270"/>
      <c r="H2" s="270"/>
      <c r="I2" s="270"/>
      <c r="J2" s="270"/>
      <c r="K2" s="270"/>
    </row>
    <row r="3" spans="1:11" ht="12.75">
      <c r="A3" s="266" t="s">
        <v>357</v>
      </c>
      <c r="B3" s="267"/>
      <c r="C3" s="267"/>
      <c r="D3" s="267"/>
      <c r="E3" s="267"/>
      <c r="F3" s="267"/>
      <c r="G3" s="267"/>
      <c r="H3" s="267"/>
      <c r="I3" s="267"/>
      <c r="J3" s="267"/>
      <c r="K3" s="268"/>
    </row>
    <row r="4" spans="1:11" ht="24">
      <c r="A4" s="271" t="s">
        <v>194</v>
      </c>
      <c r="B4" s="271"/>
      <c r="C4" s="271"/>
      <c r="D4" s="271"/>
      <c r="E4" s="271"/>
      <c r="F4" s="271"/>
      <c r="G4" s="271"/>
      <c r="H4" s="271"/>
      <c r="I4" s="54" t="s">
        <v>195</v>
      </c>
      <c r="J4" s="55" t="s">
        <v>196</v>
      </c>
      <c r="K4" s="55" t="s">
        <v>197</v>
      </c>
    </row>
    <row r="5" spans="1:11" ht="12.75">
      <c r="A5" s="263">
        <v>1</v>
      </c>
      <c r="B5" s="263"/>
      <c r="C5" s="263"/>
      <c r="D5" s="263"/>
      <c r="E5" s="263"/>
      <c r="F5" s="263"/>
      <c r="G5" s="263"/>
      <c r="H5" s="263"/>
      <c r="I5" s="56">
        <v>2</v>
      </c>
      <c r="J5" s="57" t="s">
        <v>54</v>
      </c>
      <c r="K5" s="57" t="s">
        <v>55</v>
      </c>
    </row>
    <row r="6" spans="1:11" ht="12.75">
      <c r="A6" s="225" t="s">
        <v>239</v>
      </c>
      <c r="B6" s="236"/>
      <c r="C6" s="236"/>
      <c r="D6" s="236"/>
      <c r="E6" s="236"/>
      <c r="F6" s="236"/>
      <c r="G6" s="236"/>
      <c r="H6" s="236"/>
      <c r="I6" s="264"/>
      <c r="J6" s="264"/>
      <c r="K6" s="265"/>
    </row>
    <row r="7" spans="1:11" ht="12.75">
      <c r="A7" s="213" t="s">
        <v>240</v>
      </c>
      <c r="B7" s="214"/>
      <c r="C7" s="214"/>
      <c r="D7" s="214"/>
      <c r="E7" s="214"/>
      <c r="F7" s="214"/>
      <c r="G7" s="214"/>
      <c r="H7" s="214"/>
      <c r="I7" s="1">
        <v>1</v>
      </c>
      <c r="J7" s="5">
        <v>3052000000</v>
      </c>
      <c r="K7" s="7">
        <v>495000000</v>
      </c>
    </row>
    <row r="8" spans="1:11" ht="12.75">
      <c r="A8" s="213" t="s">
        <v>241</v>
      </c>
      <c r="B8" s="214"/>
      <c r="C8" s="214"/>
      <c r="D8" s="214"/>
      <c r="E8" s="214"/>
      <c r="F8" s="214"/>
      <c r="G8" s="214"/>
      <c r="H8" s="214"/>
      <c r="I8" s="1">
        <v>2</v>
      </c>
      <c r="J8" s="5">
        <v>1039000000</v>
      </c>
      <c r="K8" s="7">
        <v>974000000</v>
      </c>
    </row>
    <row r="9" spans="1:11" ht="12.75">
      <c r="A9" s="213" t="s">
        <v>242</v>
      </c>
      <c r="B9" s="214"/>
      <c r="C9" s="214"/>
      <c r="D9" s="214"/>
      <c r="E9" s="214"/>
      <c r="F9" s="214"/>
      <c r="G9" s="214"/>
      <c r="H9" s="214"/>
      <c r="I9" s="1">
        <v>3</v>
      </c>
      <c r="J9" s="5"/>
      <c r="K9" s="7">
        <v>1200000000</v>
      </c>
    </row>
    <row r="10" spans="1:11" ht="12.75">
      <c r="A10" s="213" t="s">
        <v>243</v>
      </c>
      <c r="B10" s="214"/>
      <c r="C10" s="214"/>
      <c r="D10" s="214"/>
      <c r="E10" s="214"/>
      <c r="F10" s="214"/>
      <c r="G10" s="214"/>
      <c r="H10" s="214"/>
      <c r="I10" s="1">
        <v>4</v>
      </c>
      <c r="J10" s="5"/>
      <c r="K10" s="7">
        <v>0</v>
      </c>
    </row>
    <row r="11" spans="1:11" ht="12.75">
      <c r="A11" s="213" t="s">
        <v>244</v>
      </c>
      <c r="B11" s="214"/>
      <c r="C11" s="214"/>
      <c r="D11" s="214"/>
      <c r="E11" s="214"/>
      <c r="F11" s="214"/>
      <c r="G11" s="214"/>
      <c r="H11" s="214"/>
      <c r="I11" s="1">
        <v>5</v>
      </c>
      <c r="J11" s="5"/>
      <c r="K11" s="7">
        <v>0</v>
      </c>
    </row>
    <row r="12" spans="1:11" ht="12.75">
      <c r="A12" s="213" t="s">
        <v>245</v>
      </c>
      <c r="B12" s="214"/>
      <c r="C12" s="214"/>
      <c r="D12" s="214"/>
      <c r="E12" s="214"/>
      <c r="F12" s="214"/>
      <c r="G12" s="214"/>
      <c r="H12" s="214"/>
      <c r="I12" s="1">
        <v>6</v>
      </c>
      <c r="J12" s="5">
        <v>469000000</v>
      </c>
      <c r="K12" s="7">
        <v>1763000000</v>
      </c>
    </row>
    <row r="13" spans="1:11" ht="12.75">
      <c r="A13" s="219" t="s">
        <v>246</v>
      </c>
      <c r="B13" s="220"/>
      <c r="C13" s="220"/>
      <c r="D13" s="220"/>
      <c r="E13" s="220"/>
      <c r="F13" s="220"/>
      <c r="G13" s="220"/>
      <c r="H13" s="220"/>
      <c r="I13" s="1">
        <v>7</v>
      </c>
      <c r="J13" s="52">
        <v>4560000000</v>
      </c>
      <c r="K13" s="43">
        <v>4432000000</v>
      </c>
    </row>
    <row r="14" spans="1:11" ht="12.75">
      <c r="A14" s="213" t="s">
        <v>247</v>
      </c>
      <c r="B14" s="214"/>
      <c r="C14" s="214"/>
      <c r="D14" s="214"/>
      <c r="E14" s="214"/>
      <c r="F14" s="214"/>
      <c r="G14" s="214"/>
      <c r="H14" s="214"/>
      <c r="I14" s="1">
        <v>8</v>
      </c>
      <c r="J14" s="5">
        <v>1130000000</v>
      </c>
      <c r="K14" s="7">
        <v>0</v>
      </c>
    </row>
    <row r="15" spans="1:11" ht="12.75">
      <c r="A15" s="213" t="s">
        <v>248</v>
      </c>
      <c r="B15" s="214"/>
      <c r="C15" s="214"/>
      <c r="D15" s="214"/>
      <c r="E15" s="214"/>
      <c r="F15" s="214"/>
      <c r="G15" s="214"/>
      <c r="H15" s="214"/>
      <c r="I15" s="1">
        <v>9</v>
      </c>
      <c r="J15" s="5">
        <v>42000000</v>
      </c>
      <c r="K15" s="7">
        <v>1097000000</v>
      </c>
    </row>
    <row r="16" spans="1:11" ht="12.75">
      <c r="A16" s="213" t="s">
        <v>249</v>
      </c>
      <c r="B16" s="214"/>
      <c r="C16" s="214"/>
      <c r="D16" s="214"/>
      <c r="E16" s="214"/>
      <c r="F16" s="214"/>
      <c r="G16" s="214"/>
      <c r="H16" s="214"/>
      <c r="I16" s="1">
        <v>10</v>
      </c>
      <c r="J16" s="5">
        <v>1611000000</v>
      </c>
      <c r="K16" s="7">
        <v>335000000</v>
      </c>
    </row>
    <row r="17" spans="1:11" ht="12.75">
      <c r="A17" s="213" t="s">
        <v>250</v>
      </c>
      <c r="B17" s="214"/>
      <c r="C17" s="214"/>
      <c r="D17" s="214"/>
      <c r="E17" s="214"/>
      <c r="F17" s="214"/>
      <c r="G17" s="214"/>
      <c r="H17" s="214"/>
      <c r="I17" s="1">
        <v>11</v>
      </c>
      <c r="J17" s="5">
        <v>976000000</v>
      </c>
      <c r="K17" s="7">
        <v>998000000</v>
      </c>
    </row>
    <row r="18" spans="1:11" ht="12.75">
      <c r="A18" s="219" t="s">
        <v>251</v>
      </c>
      <c r="B18" s="220"/>
      <c r="C18" s="220"/>
      <c r="D18" s="220"/>
      <c r="E18" s="220"/>
      <c r="F18" s="220"/>
      <c r="G18" s="220"/>
      <c r="H18" s="220"/>
      <c r="I18" s="1">
        <v>12</v>
      </c>
      <c r="J18" s="52">
        <v>3759000000</v>
      </c>
      <c r="K18" s="43">
        <v>2430000000</v>
      </c>
    </row>
    <row r="19" spans="1:11" ht="12.75">
      <c r="A19" s="219" t="s">
        <v>253</v>
      </c>
      <c r="B19" s="220"/>
      <c r="C19" s="220"/>
      <c r="D19" s="220"/>
      <c r="E19" s="220"/>
      <c r="F19" s="220"/>
      <c r="G19" s="220"/>
      <c r="H19" s="220"/>
      <c r="I19" s="1">
        <v>13</v>
      </c>
      <c r="J19" s="52">
        <v>801000000</v>
      </c>
      <c r="K19" s="43">
        <v>2002000000</v>
      </c>
    </row>
    <row r="20" spans="1:11" ht="12.75">
      <c r="A20" s="219" t="s">
        <v>252</v>
      </c>
      <c r="B20" s="220"/>
      <c r="C20" s="220"/>
      <c r="D20" s="220"/>
      <c r="E20" s="220"/>
      <c r="F20" s="220"/>
      <c r="G20" s="220"/>
      <c r="H20" s="220"/>
      <c r="I20" s="1">
        <v>14</v>
      </c>
      <c r="J20" s="52">
        <v>0</v>
      </c>
      <c r="K20" s="43">
        <v>0</v>
      </c>
    </row>
    <row r="21" spans="1:11" ht="12.75">
      <c r="A21" s="225" t="s">
        <v>254</v>
      </c>
      <c r="B21" s="236"/>
      <c r="C21" s="236"/>
      <c r="D21" s="236"/>
      <c r="E21" s="236"/>
      <c r="F21" s="236"/>
      <c r="G21" s="236"/>
      <c r="H21" s="236"/>
      <c r="I21" s="264"/>
      <c r="J21" s="264"/>
      <c r="K21" s="265"/>
    </row>
    <row r="22" spans="1:11" ht="12.75">
      <c r="A22" s="213" t="s">
        <v>255</v>
      </c>
      <c r="B22" s="214"/>
      <c r="C22" s="214"/>
      <c r="D22" s="214"/>
      <c r="E22" s="214"/>
      <c r="F22" s="214"/>
      <c r="G22" s="214"/>
      <c r="H22" s="214"/>
      <c r="I22" s="1">
        <v>15</v>
      </c>
      <c r="J22" s="5">
        <v>5000000</v>
      </c>
      <c r="K22" s="7">
        <v>7000000</v>
      </c>
    </row>
    <row r="23" spans="1:11" ht="12.75">
      <c r="A23" s="213" t="s">
        <v>256</v>
      </c>
      <c r="B23" s="214"/>
      <c r="C23" s="214"/>
      <c r="D23" s="214"/>
      <c r="E23" s="214"/>
      <c r="F23" s="214"/>
      <c r="G23" s="214"/>
      <c r="H23" s="214"/>
      <c r="I23" s="1">
        <v>16</v>
      </c>
      <c r="J23" s="5"/>
      <c r="K23" s="7">
        <v>2000000</v>
      </c>
    </row>
    <row r="24" spans="1:11" ht="12.75">
      <c r="A24" s="213" t="s">
        <v>257</v>
      </c>
      <c r="B24" s="214"/>
      <c r="C24" s="214"/>
      <c r="D24" s="214"/>
      <c r="E24" s="214"/>
      <c r="F24" s="214"/>
      <c r="G24" s="214"/>
      <c r="H24" s="214"/>
      <c r="I24" s="1">
        <v>17</v>
      </c>
      <c r="J24" s="5"/>
      <c r="K24" s="7">
        <v>0</v>
      </c>
    </row>
    <row r="25" spans="1:11" ht="12.75">
      <c r="A25" s="213" t="s">
        <v>258</v>
      </c>
      <c r="B25" s="214"/>
      <c r="C25" s="214"/>
      <c r="D25" s="214"/>
      <c r="E25" s="214"/>
      <c r="F25" s="214"/>
      <c r="G25" s="214"/>
      <c r="H25" s="214"/>
      <c r="I25" s="1">
        <v>18</v>
      </c>
      <c r="J25" s="5">
        <v>81000000</v>
      </c>
      <c r="K25" s="7">
        <v>33000000</v>
      </c>
    </row>
    <row r="26" spans="1:11" ht="12.75">
      <c r="A26" s="213" t="s">
        <v>259</v>
      </c>
      <c r="B26" s="214"/>
      <c r="C26" s="214"/>
      <c r="D26" s="214"/>
      <c r="E26" s="214"/>
      <c r="F26" s="214"/>
      <c r="G26" s="214"/>
      <c r="H26" s="214"/>
      <c r="I26" s="1">
        <v>19</v>
      </c>
      <c r="J26" s="5">
        <v>1000000</v>
      </c>
      <c r="K26" s="7">
        <v>77000000</v>
      </c>
    </row>
    <row r="27" spans="1:11" ht="12.75">
      <c r="A27" s="219" t="s">
        <v>260</v>
      </c>
      <c r="B27" s="220"/>
      <c r="C27" s="220"/>
      <c r="D27" s="220"/>
      <c r="E27" s="220"/>
      <c r="F27" s="220"/>
      <c r="G27" s="220"/>
      <c r="H27" s="220"/>
      <c r="I27" s="1">
        <v>20</v>
      </c>
      <c r="J27" s="52">
        <v>87000000</v>
      </c>
      <c r="K27" s="43">
        <v>119000000</v>
      </c>
    </row>
    <row r="28" spans="1:11" ht="12.75">
      <c r="A28" s="213" t="s">
        <v>261</v>
      </c>
      <c r="B28" s="214"/>
      <c r="C28" s="214"/>
      <c r="D28" s="214"/>
      <c r="E28" s="214"/>
      <c r="F28" s="214"/>
      <c r="G28" s="214"/>
      <c r="H28" s="214"/>
      <c r="I28" s="1">
        <v>21</v>
      </c>
      <c r="J28" s="5">
        <v>547000000</v>
      </c>
      <c r="K28" s="7">
        <v>322000000</v>
      </c>
    </row>
    <row r="29" spans="1:11" ht="12.75">
      <c r="A29" s="213" t="s">
        <v>262</v>
      </c>
      <c r="B29" s="214"/>
      <c r="C29" s="214"/>
      <c r="D29" s="214"/>
      <c r="E29" s="214"/>
      <c r="F29" s="214"/>
      <c r="G29" s="214"/>
      <c r="H29" s="214"/>
      <c r="I29" s="1">
        <v>22</v>
      </c>
      <c r="J29" s="5"/>
      <c r="K29" s="7">
        <v>18000000</v>
      </c>
    </row>
    <row r="30" spans="1:11" ht="12.75">
      <c r="A30" s="213" t="s">
        <v>263</v>
      </c>
      <c r="B30" s="214"/>
      <c r="C30" s="214"/>
      <c r="D30" s="214"/>
      <c r="E30" s="214"/>
      <c r="F30" s="214"/>
      <c r="G30" s="214"/>
      <c r="H30" s="214"/>
      <c r="I30" s="1">
        <v>23</v>
      </c>
      <c r="J30" s="5">
        <v>882000000</v>
      </c>
      <c r="K30" s="7">
        <v>0</v>
      </c>
    </row>
    <row r="31" spans="1:11" ht="12.75">
      <c r="A31" s="219" t="s">
        <v>264</v>
      </c>
      <c r="B31" s="220"/>
      <c r="C31" s="220"/>
      <c r="D31" s="220"/>
      <c r="E31" s="220"/>
      <c r="F31" s="220"/>
      <c r="G31" s="220"/>
      <c r="H31" s="220"/>
      <c r="I31" s="1">
        <v>24</v>
      </c>
      <c r="J31" s="52">
        <v>1429000000</v>
      </c>
      <c r="K31" s="43">
        <v>340000000</v>
      </c>
    </row>
    <row r="32" spans="1:11" ht="12.75">
      <c r="A32" s="219" t="s">
        <v>265</v>
      </c>
      <c r="B32" s="220"/>
      <c r="C32" s="220"/>
      <c r="D32" s="220"/>
      <c r="E32" s="220"/>
      <c r="F32" s="220"/>
      <c r="G32" s="220"/>
      <c r="H32" s="220"/>
      <c r="I32" s="1">
        <v>25</v>
      </c>
      <c r="J32" s="52">
        <v>0</v>
      </c>
      <c r="K32" s="43">
        <v>0</v>
      </c>
    </row>
    <row r="33" spans="1:11" ht="12.75">
      <c r="A33" s="219" t="s">
        <v>266</v>
      </c>
      <c r="B33" s="220"/>
      <c r="C33" s="220"/>
      <c r="D33" s="220"/>
      <c r="E33" s="220"/>
      <c r="F33" s="220"/>
      <c r="G33" s="220"/>
      <c r="H33" s="220"/>
      <c r="I33" s="1">
        <v>26</v>
      </c>
      <c r="J33" s="52">
        <v>1342000000</v>
      </c>
      <c r="K33" s="43">
        <v>221000000</v>
      </c>
    </row>
    <row r="34" spans="1:11" ht="12.75">
      <c r="A34" s="225" t="s">
        <v>267</v>
      </c>
      <c r="B34" s="236"/>
      <c r="C34" s="236"/>
      <c r="D34" s="236"/>
      <c r="E34" s="236"/>
      <c r="F34" s="236"/>
      <c r="G34" s="236"/>
      <c r="H34" s="236"/>
      <c r="I34" s="264"/>
      <c r="J34" s="264"/>
      <c r="K34" s="265"/>
    </row>
    <row r="35" spans="1:11" ht="12.75">
      <c r="A35" s="213" t="s">
        <v>268</v>
      </c>
      <c r="B35" s="214"/>
      <c r="C35" s="214"/>
      <c r="D35" s="214"/>
      <c r="E35" s="214"/>
      <c r="F35" s="214"/>
      <c r="G35" s="214"/>
      <c r="H35" s="214"/>
      <c r="I35" s="1">
        <v>27</v>
      </c>
      <c r="J35" s="5"/>
      <c r="K35" s="7"/>
    </row>
    <row r="36" spans="1:11" ht="12.75">
      <c r="A36" s="213" t="s">
        <v>269</v>
      </c>
      <c r="B36" s="214"/>
      <c r="C36" s="214"/>
      <c r="D36" s="214"/>
      <c r="E36" s="214"/>
      <c r="F36" s="214"/>
      <c r="G36" s="214"/>
      <c r="H36" s="214"/>
      <c r="I36" s="1">
        <v>28</v>
      </c>
      <c r="J36" s="7">
        <v>9486000000</v>
      </c>
      <c r="K36" s="7">
        <v>7962000000</v>
      </c>
    </row>
    <row r="37" spans="1:11" ht="12.75">
      <c r="A37" s="213" t="s">
        <v>270</v>
      </c>
      <c r="B37" s="214"/>
      <c r="C37" s="214"/>
      <c r="D37" s="214"/>
      <c r="E37" s="214"/>
      <c r="F37" s="214"/>
      <c r="G37" s="214"/>
      <c r="H37" s="214"/>
      <c r="I37" s="1">
        <v>29</v>
      </c>
      <c r="J37" s="5"/>
      <c r="K37" s="7"/>
    </row>
    <row r="38" spans="1:11" ht="12.75">
      <c r="A38" s="219" t="s">
        <v>271</v>
      </c>
      <c r="B38" s="220"/>
      <c r="C38" s="220"/>
      <c r="D38" s="220"/>
      <c r="E38" s="220"/>
      <c r="F38" s="220"/>
      <c r="G38" s="220"/>
      <c r="H38" s="220"/>
      <c r="I38" s="1">
        <v>30</v>
      </c>
      <c r="J38" s="52">
        <v>9486000000</v>
      </c>
      <c r="K38" s="43">
        <v>7962000000</v>
      </c>
    </row>
    <row r="39" spans="1:11" ht="12.75">
      <c r="A39" s="213" t="s">
        <v>272</v>
      </c>
      <c r="B39" s="214"/>
      <c r="C39" s="214"/>
      <c r="D39" s="214"/>
      <c r="E39" s="214"/>
      <c r="F39" s="214"/>
      <c r="G39" s="214"/>
      <c r="H39" s="214"/>
      <c r="I39" s="1">
        <v>31</v>
      </c>
      <c r="J39" s="5">
        <v>8532000000</v>
      </c>
      <c r="K39" s="7">
        <v>9546000000</v>
      </c>
    </row>
    <row r="40" spans="1:11" ht="12.75">
      <c r="A40" s="213" t="s">
        <v>273</v>
      </c>
      <c r="B40" s="214"/>
      <c r="C40" s="214"/>
      <c r="D40" s="214"/>
      <c r="E40" s="214"/>
      <c r="F40" s="214"/>
      <c r="G40" s="214"/>
      <c r="H40" s="214"/>
      <c r="I40" s="1">
        <v>32</v>
      </c>
      <c r="J40" s="5">
        <v>480000000</v>
      </c>
      <c r="K40" s="7">
        <v>0</v>
      </c>
    </row>
    <row r="41" spans="1:11" ht="12.75">
      <c r="A41" s="213" t="s">
        <v>274</v>
      </c>
      <c r="B41" s="214"/>
      <c r="C41" s="214"/>
      <c r="D41" s="214"/>
      <c r="E41" s="214"/>
      <c r="F41" s="214"/>
      <c r="G41" s="214"/>
      <c r="H41" s="214"/>
      <c r="I41" s="1">
        <v>33</v>
      </c>
      <c r="J41" s="5"/>
      <c r="K41" s="7">
        <v>0</v>
      </c>
    </row>
    <row r="42" spans="1:11" ht="12.75">
      <c r="A42" s="213" t="s">
        <v>338</v>
      </c>
      <c r="B42" s="214"/>
      <c r="C42" s="214"/>
      <c r="D42" s="214"/>
      <c r="E42" s="214"/>
      <c r="F42" s="214"/>
      <c r="G42" s="214"/>
      <c r="H42" s="214"/>
      <c r="I42" s="1">
        <v>34</v>
      </c>
      <c r="J42" s="5"/>
      <c r="K42" s="7">
        <v>0</v>
      </c>
    </row>
    <row r="43" spans="1:11" ht="12.75">
      <c r="A43" s="213" t="s">
        <v>275</v>
      </c>
      <c r="B43" s="214"/>
      <c r="C43" s="214"/>
      <c r="D43" s="214"/>
      <c r="E43" s="214"/>
      <c r="F43" s="214"/>
      <c r="G43" s="214"/>
      <c r="H43" s="214"/>
      <c r="I43" s="1">
        <v>35</v>
      </c>
      <c r="J43" s="5">
        <v>13000000</v>
      </c>
      <c r="K43" s="7">
        <v>8000000</v>
      </c>
    </row>
    <row r="44" spans="1:11" ht="12.75">
      <c r="A44" s="219" t="s">
        <v>276</v>
      </c>
      <c r="B44" s="220"/>
      <c r="C44" s="220"/>
      <c r="D44" s="220"/>
      <c r="E44" s="220"/>
      <c r="F44" s="220"/>
      <c r="G44" s="220"/>
      <c r="H44" s="220"/>
      <c r="I44" s="1">
        <v>36</v>
      </c>
      <c r="J44" s="52">
        <v>9025000000</v>
      </c>
      <c r="K44" s="43">
        <v>9554000000</v>
      </c>
    </row>
    <row r="45" spans="1:11" ht="12.75">
      <c r="A45" s="219" t="s">
        <v>277</v>
      </c>
      <c r="B45" s="220"/>
      <c r="C45" s="220"/>
      <c r="D45" s="220"/>
      <c r="E45" s="220"/>
      <c r="F45" s="220"/>
      <c r="G45" s="220"/>
      <c r="H45" s="220"/>
      <c r="I45" s="1">
        <v>37</v>
      </c>
      <c r="J45" s="52">
        <v>461000000</v>
      </c>
      <c r="K45" s="43">
        <v>0</v>
      </c>
    </row>
    <row r="46" spans="1:11" ht="12.75">
      <c r="A46" s="219" t="s">
        <v>278</v>
      </c>
      <c r="B46" s="220"/>
      <c r="C46" s="220"/>
      <c r="D46" s="220"/>
      <c r="E46" s="220"/>
      <c r="F46" s="220"/>
      <c r="G46" s="220"/>
      <c r="H46" s="220"/>
      <c r="I46" s="1">
        <v>38</v>
      </c>
      <c r="J46" s="52">
        <v>0</v>
      </c>
      <c r="K46" s="43">
        <v>1592000000</v>
      </c>
    </row>
    <row r="47" spans="1:11" ht="12.75">
      <c r="A47" s="213" t="s">
        <v>279</v>
      </c>
      <c r="B47" s="214"/>
      <c r="C47" s="214"/>
      <c r="D47" s="214"/>
      <c r="E47" s="214"/>
      <c r="F47" s="214"/>
      <c r="G47" s="214"/>
      <c r="H47" s="214"/>
      <c r="I47" s="1">
        <v>39</v>
      </c>
      <c r="J47" s="52">
        <v>0</v>
      </c>
      <c r="K47" s="52">
        <v>189000000</v>
      </c>
    </row>
    <row r="48" spans="1:11" ht="12.75">
      <c r="A48" s="213" t="s">
        <v>280</v>
      </c>
      <c r="B48" s="214"/>
      <c r="C48" s="214"/>
      <c r="D48" s="214"/>
      <c r="E48" s="214"/>
      <c r="F48" s="214"/>
      <c r="G48" s="214"/>
      <c r="H48" s="214"/>
      <c r="I48" s="1">
        <v>40</v>
      </c>
      <c r="J48" s="52">
        <v>80000000</v>
      </c>
      <c r="K48" s="52">
        <v>0</v>
      </c>
    </row>
    <row r="49" spans="1:11" ht="12.75">
      <c r="A49" s="213" t="s">
        <v>281</v>
      </c>
      <c r="B49" s="214"/>
      <c r="C49" s="214"/>
      <c r="D49" s="214"/>
      <c r="E49" s="214"/>
      <c r="F49" s="214"/>
      <c r="G49" s="214"/>
      <c r="H49" s="214"/>
      <c r="I49" s="1">
        <v>41</v>
      </c>
      <c r="J49" s="5">
        <v>260000000</v>
      </c>
      <c r="K49" s="7">
        <v>229000000</v>
      </c>
    </row>
    <row r="50" spans="1:11" ht="12.75">
      <c r="A50" s="213" t="s">
        <v>282</v>
      </c>
      <c r="B50" s="214"/>
      <c r="C50" s="214"/>
      <c r="D50" s="214"/>
      <c r="E50" s="214"/>
      <c r="F50" s="214"/>
      <c r="G50" s="214"/>
      <c r="H50" s="214"/>
      <c r="I50" s="1">
        <v>42</v>
      </c>
      <c r="J50" s="5">
        <v>0</v>
      </c>
      <c r="K50" s="7">
        <v>189000000</v>
      </c>
    </row>
    <row r="51" spans="1:11" ht="12.75">
      <c r="A51" s="213" t="s">
        <v>283</v>
      </c>
      <c r="B51" s="214"/>
      <c r="C51" s="214"/>
      <c r="D51" s="214"/>
      <c r="E51" s="214"/>
      <c r="F51" s="214"/>
      <c r="G51" s="214"/>
      <c r="H51" s="214"/>
      <c r="I51" s="1">
        <v>43</v>
      </c>
      <c r="J51" s="5">
        <v>80000000</v>
      </c>
      <c r="K51" s="7">
        <v>0</v>
      </c>
    </row>
    <row r="52" spans="1:11" ht="12.75">
      <c r="A52" s="241" t="s">
        <v>284</v>
      </c>
      <c r="B52" s="242"/>
      <c r="C52" s="242"/>
      <c r="D52" s="242"/>
      <c r="E52" s="242"/>
      <c r="F52" s="242"/>
      <c r="G52" s="242"/>
      <c r="H52" s="242"/>
      <c r="I52" s="4">
        <v>44</v>
      </c>
      <c r="J52" s="53">
        <v>180000000</v>
      </c>
      <c r="K52" s="53">
        <v>418000000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3">
    <dataValidation type="whole" operator="notEqual" allowBlank="1" showInputMessage="1" showErrorMessage="1" errorTitle="Pogrešan unos" error="Mogu se unijeti samo cjelobrojne vrijednosti." sqref="J36">
      <formula1>9999999998</formula1>
    </dataValidation>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7:K12 J14:K17 J22:K26 J28:K30 K35:K37 J35 J37 J39:K43 J49:K51"/>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48" sqref="A48:I48"/>
    </sheetView>
  </sheetViews>
  <sheetFormatPr defaultColWidth="9.140625" defaultRowHeight="12.75"/>
  <cols>
    <col min="1" max="7" width="9.140625" style="42" customWidth="1"/>
    <col min="8" max="8" width="7.140625" style="42" customWidth="1"/>
    <col min="9" max="16384" width="9.140625" style="42" customWidth="1"/>
  </cols>
  <sheetData>
    <row r="1" spans="1:11" ht="12.75" customHeight="1">
      <c r="A1" s="269" t="s">
        <v>48</v>
      </c>
      <c r="B1" s="269"/>
      <c r="C1" s="269"/>
      <c r="D1" s="269"/>
      <c r="E1" s="269"/>
      <c r="F1" s="269"/>
      <c r="G1" s="269"/>
      <c r="H1" s="269"/>
      <c r="I1" s="269"/>
      <c r="J1" s="269"/>
      <c r="K1" s="269"/>
    </row>
    <row r="2" spans="1:11" ht="12.75" customHeight="1">
      <c r="A2" s="273" t="s">
        <v>3</v>
      </c>
      <c r="B2" s="273"/>
      <c r="C2" s="273"/>
      <c r="D2" s="273"/>
      <c r="E2" s="273"/>
      <c r="F2" s="273"/>
      <c r="G2" s="273"/>
      <c r="H2" s="273"/>
      <c r="I2" s="273"/>
      <c r="J2" s="273"/>
      <c r="K2" s="273"/>
    </row>
    <row r="3" spans="1:11" ht="12.75">
      <c r="A3" s="272" t="s">
        <v>4</v>
      </c>
      <c r="B3" s="272"/>
      <c r="C3" s="272"/>
      <c r="D3" s="272"/>
      <c r="E3" s="272"/>
      <c r="F3" s="272"/>
      <c r="G3" s="272"/>
      <c r="H3" s="272"/>
      <c r="I3" s="272"/>
      <c r="J3" s="272"/>
      <c r="K3" s="272"/>
    </row>
    <row r="4" spans="1:11" ht="33.75">
      <c r="A4" s="271" t="s">
        <v>16</v>
      </c>
      <c r="B4" s="271"/>
      <c r="C4" s="271"/>
      <c r="D4" s="271"/>
      <c r="E4" s="271"/>
      <c r="F4" s="271"/>
      <c r="G4" s="271"/>
      <c r="H4" s="271"/>
      <c r="I4" s="54" t="s">
        <v>53</v>
      </c>
      <c r="J4" s="55" t="s">
        <v>56</v>
      </c>
      <c r="K4" s="55" t="s">
        <v>57</v>
      </c>
    </row>
    <row r="5" spans="1:11" ht="12.75">
      <c r="A5" s="274">
        <v>1</v>
      </c>
      <c r="B5" s="274"/>
      <c r="C5" s="274"/>
      <c r="D5" s="274"/>
      <c r="E5" s="274"/>
      <c r="F5" s="274"/>
      <c r="G5" s="274"/>
      <c r="H5" s="274"/>
      <c r="I5" s="60">
        <v>2</v>
      </c>
      <c r="J5" s="61" t="s">
        <v>54</v>
      </c>
      <c r="K5" s="61" t="s">
        <v>55</v>
      </c>
    </row>
    <row r="6" spans="1:11" ht="12.75">
      <c r="A6" s="225" t="s">
        <v>35</v>
      </c>
      <c r="B6" s="236"/>
      <c r="C6" s="236"/>
      <c r="D6" s="236"/>
      <c r="E6" s="236"/>
      <c r="F6" s="236"/>
      <c r="G6" s="236"/>
      <c r="H6" s="236"/>
      <c r="I6" s="264"/>
      <c r="J6" s="264"/>
      <c r="K6" s="265"/>
    </row>
    <row r="7" spans="1:11" ht="12.75">
      <c r="A7" s="213" t="s">
        <v>50</v>
      </c>
      <c r="B7" s="214"/>
      <c r="C7" s="214"/>
      <c r="D7" s="214"/>
      <c r="E7" s="214"/>
      <c r="F7" s="214"/>
      <c r="G7" s="214"/>
      <c r="H7" s="214"/>
      <c r="I7" s="1">
        <v>1</v>
      </c>
      <c r="J7" s="5"/>
      <c r="K7" s="7"/>
    </row>
    <row r="8" spans="1:11" ht="12.75">
      <c r="A8" s="213" t="s">
        <v>23</v>
      </c>
      <c r="B8" s="214"/>
      <c r="C8" s="214"/>
      <c r="D8" s="214"/>
      <c r="E8" s="214"/>
      <c r="F8" s="214"/>
      <c r="G8" s="214"/>
      <c r="H8" s="214"/>
      <c r="I8" s="1">
        <v>2</v>
      </c>
      <c r="J8" s="5"/>
      <c r="K8" s="7"/>
    </row>
    <row r="9" spans="1:11" ht="12.75">
      <c r="A9" s="213" t="s">
        <v>24</v>
      </c>
      <c r="B9" s="214"/>
      <c r="C9" s="214"/>
      <c r="D9" s="214"/>
      <c r="E9" s="214"/>
      <c r="F9" s="214"/>
      <c r="G9" s="214"/>
      <c r="H9" s="214"/>
      <c r="I9" s="1">
        <v>3</v>
      </c>
      <c r="J9" s="5"/>
      <c r="K9" s="7"/>
    </row>
    <row r="10" spans="1:11" ht="12.75">
      <c r="A10" s="213" t="s">
        <v>25</v>
      </c>
      <c r="B10" s="214"/>
      <c r="C10" s="214"/>
      <c r="D10" s="214"/>
      <c r="E10" s="214"/>
      <c r="F10" s="214"/>
      <c r="G10" s="214"/>
      <c r="H10" s="214"/>
      <c r="I10" s="1">
        <v>4</v>
      </c>
      <c r="J10" s="5"/>
      <c r="K10" s="7"/>
    </row>
    <row r="11" spans="1:11" ht="12.75">
      <c r="A11" s="213" t="s">
        <v>26</v>
      </c>
      <c r="B11" s="214"/>
      <c r="C11" s="214"/>
      <c r="D11" s="214"/>
      <c r="E11" s="214"/>
      <c r="F11" s="214"/>
      <c r="G11" s="214"/>
      <c r="H11" s="214"/>
      <c r="I11" s="1">
        <v>5</v>
      </c>
      <c r="J11" s="5"/>
      <c r="K11" s="7"/>
    </row>
    <row r="12" spans="1:11" ht="12.75">
      <c r="A12" s="219" t="s">
        <v>49</v>
      </c>
      <c r="B12" s="220"/>
      <c r="C12" s="220"/>
      <c r="D12" s="220"/>
      <c r="E12" s="220"/>
      <c r="F12" s="220"/>
      <c r="G12" s="220"/>
      <c r="H12" s="220"/>
      <c r="I12" s="1">
        <v>6</v>
      </c>
      <c r="J12" s="52">
        <f>SUM(J7:J11)</f>
        <v>0</v>
      </c>
      <c r="K12" s="43">
        <f>SUM(K7:K11)</f>
        <v>0</v>
      </c>
    </row>
    <row r="13" spans="1:11" ht="12.75">
      <c r="A13" s="213" t="s">
        <v>27</v>
      </c>
      <c r="B13" s="214"/>
      <c r="C13" s="214"/>
      <c r="D13" s="214"/>
      <c r="E13" s="214"/>
      <c r="F13" s="214"/>
      <c r="G13" s="214"/>
      <c r="H13" s="214"/>
      <c r="I13" s="1">
        <v>7</v>
      </c>
      <c r="J13" s="5"/>
      <c r="K13" s="7"/>
    </row>
    <row r="14" spans="1:11" ht="12.75">
      <c r="A14" s="213" t="s">
        <v>28</v>
      </c>
      <c r="B14" s="214"/>
      <c r="C14" s="214"/>
      <c r="D14" s="214"/>
      <c r="E14" s="214"/>
      <c r="F14" s="214"/>
      <c r="G14" s="214"/>
      <c r="H14" s="214"/>
      <c r="I14" s="1">
        <v>8</v>
      </c>
      <c r="J14" s="5"/>
      <c r="K14" s="7"/>
    </row>
    <row r="15" spans="1:11" ht="12.75">
      <c r="A15" s="213" t="s">
        <v>29</v>
      </c>
      <c r="B15" s="214"/>
      <c r="C15" s="214"/>
      <c r="D15" s="214"/>
      <c r="E15" s="214"/>
      <c r="F15" s="214"/>
      <c r="G15" s="214"/>
      <c r="H15" s="214"/>
      <c r="I15" s="1">
        <v>9</v>
      </c>
      <c r="J15" s="5"/>
      <c r="K15" s="7"/>
    </row>
    <row r="16" spans="1:11" ht="12.75">
      <c r="A16" s="213" t="s">
        <v>30</v>
      </c>
      <c r="B16" s="214"/>
      <c r="C16" s="214"/>
      <c r="D16" s="214"/>
      <c r="E16" s="214"/>
      <c r="F16" s="214"/>
      <c r="G16" s="214"/>
      <c r="H16" s="214"/>
      <c r="I16" s="1">
        <v>10</v>
      </c>
      <c r="J16" s="5"/>
      <c r="K16" s="7"/>
    </row>
    <row r="17" spans="1:11" ht="12.75">
      <c r="A17" s="213" t="s">
        <v>31</v>
      </c>
      <c r="B17" s="214"/>
      <c r="C17" s="214"/>
      <c r="D17" s="214"/>
      <c r="E17" s="214"/>
      <c r="F17" s="214"/>
      <c r="G17" s="214"/>
      <c r="H17" s="214"/>
      <c r="I17" s="1">
        <v>11</v>
      </c>
      <c r="J17" s="5"/>
      <c r="K17" s="7"/>
    </row>
    <row r="18" spans="1:11" ht="12.75">
      <c r="A18" s="213" t="s">
        <v>32</v>
      </c>
      <c r="B18" s="214"/>
      <c r="C18" s="214"/>
      <c r="D18" s="214"/>
      <c r="E18" s="214"/>
      <c r="F18" s="214"/>
      <c r="G18" s="214"/>
      <c r="H18" s="214"/>
      <c r="I18" s="1">
        <v>12</v>
      </c>
      <c r="J18" s="5"/>
      <c r="K18" s="7"/>
    </row>
    <row r="19" spans="1:11" ht="12.75">
      <c r="A19" s="219" t="s">
        <v>13</v>
      </c>
      <c r="B19" s="220"/>
      <c r="C19" s="220"/>
      <c r="D19" s="220"/>
      <c r="E19" s="220"/>
      <c r="F19" s="220"/>
      <c r="G19" s="220"/>
      <c r="H19" s="220"/>
      <c r="I19" s="1">
        <v>13</v>
      </c>
      <c r="J19" s="52">
        <f>SUM(J13:J18)</f>
        <v>0</v>
      </c>
      <c r="K19" s="43">
        <f>SUM(K13:K18)</f>
        <v>0</v>
      </c>
    </row>
    <row r="20" spans="1:11" ht="12.75">
      <c r="A20" s="219" t="s">
        <v>17</v>
      </c>
      <c r="B20" s="275"/>
      <c r="C20" s="275"/>
      <c r="D20" s="275"/>
      <c r="E20" s="275"/>
      <c r="F20" s="275"/>
      <c r="G20" s="275"/>
      <c r="H20" s="276"/>
      <c r="I20" s="1">
        <v>14</v>
      </c>
      <c r="J20" s="52">
        <f>IF(J12&gt;J19,J12-J19,0)</f>
        <v>0</v>
      </c>
      <c r="K20" s="43">
        <f>IF(K12&gt;K19,K12-K19,0)</f>
        <v>0</v>
      </c>
    </row>
    <row r="21" spans="1:11" ht="12.75">
      <c r="A21" s="222" t="s">
        <v>18</v>
      </c>
      <c r="B21" s="277"/>
      <c r="C21" s="277"/>
      <c r="D21" s="277"/>
      <c r="E21" s="277"/>
      <c r="F21" s="277"/>
      <c r="G21" s="277"/>
      <c r="H21" s="278"/>
      <c r="I21" s="1">
        <v>15</v>
      </c>
      <c r="J21" s="52">
        <f>IF(J19&gt;J12,J19-J12,0)</f>
        <v>0</v>
      </c>
      <c r="K21" s="43">
        <f>IF(K19&gt;K12,K19-K12,0)</f>
        <v>0</v>
      </c>
    </row>
    <row r="22" spans="1:11" ht="12.75">
      <c r="A22" s="225" t="s">
        <v>36</v>
      </c>
      <c r="B22" s="236"/>
      <c r="C22" s="236"/>
      <c r="D22" s="236"/>
      <c r="E22" s="236"/>
      <c r="F22" s="236"/>
      <c r="G22" s="236"/>
      <c r="H22" s="236"/>
      <c r="I22" s="264"/>
      <c r="J22" s="264"/>
      <c r="K22" s="265"/>
    </row>
    <row r="23" spans="1:11" ht="12.75">
      <c r="A23" s="213" t="s">
        <v>41</v>
      </c>
      <c r="B23" s="214"/>
      <c r="C23" s="214"/>
      <c r="D23" s="214"/>
      <c r="E23" s="214"/>
      <c r="F23" s="214"/>
      <c r="G23" s="214"/>
      <c r="H23" s="214"/>
      <c r="I23" s="1">
        <v>16</v>
      </c>
      <c r="J23" s="5"/>
      <c r="K23" s="7"/>
    </row>
    <row r="24" spans="1:11" ht="12.75">
      <c r="A24" s="213" t="s">
        <v>42</v>
      </c>
      <c r="B24" s="214"/>
      <c r="C24" s="214"/>
      <c r="D24" s="214"/>
      <c r="E24" s="214"/>
      <c r="F24" s="214"/>
      <c r="G24" s="214"/>
      <c r="H24" s="214"/>
      <c r="I24" s="1">
        <v>17</v>
      </c>
      <c r="J24" s="5"/>
      <c r="K24" s="7"/>
    </row>
    <row r="25" spans="1:11" ht="12.75">
      <c r="A25" s="213" t="s">
        <v>58</v>
      </c>
      <c r="B25" s="214"/>
      <c r="C25" s="214"/>
      <c r="D25" s="214"/>
      <c r="E25" s="214"/>
      <c r="F25" s="214"/>
      <c r="G25" s="214"/>
      <c r="H25" s="214"/>
      <c r="I25" s="1">
        <v>18</v>
      </c>
      <c r="J25" s="5"/>
      <c r="K25" s="7"/>
    </row>
    <row r="26" spans="1:11" ht="12.75">
      <c r="A26" s="213" t="s">
        <v>59</v>
      </c>
      <c r="B26" s="214"/>
      <c r="C26" s="214"/>
      <c r="D26" s="214"/>
      <c r="E26" s="214"/>
      <c r="F26" s="214"/>
      <c r="G26" s="214"/>
      <c r="H26" s="214"/>
      <c r="I26" s="1">
        <v>19</v>
      </c>
      <c r="J26" s="5"/>
      <c r="K26" s="7"/>
    </row>
    <row r="27" spans="1:11" ht="12.75">
      <c r="A27" s="213" t="s">
        <v>43</v>
      </c>
      <c r="B27" s="214"/>
      <c r="C27" s="214"/>
      <c r="D27" s="214"/>
      <c r="E27" s="214"/>
      <c r="F27" s="214"/>
      <c r="G27" s="214"/>
      <c r="H27" s="214"/>
      <c r="I27" s="1">
        <v>20</v>
      </c>
      <c r="J27" s="5"/>
      <c r="K27" s="7"/>
    </row>
    <row r="28" spans="1:11" ht="12.75">
      <c r="A28" s="219" t="s">
        <v>22</v>
      </c>
      <c r="B28" s="220"/>
      <c r="C28" s="220"/>
      <c r="D28" s="220"/>
      <c r="E28" s="220"/>
      <c r="F28" s="220"/>
      <c r="G28" s="220"/>
      <c r="H28" s="220"/>
      <c r="I28" s="1">
        <v>21</v>
      </c>
      <c r="J28" s="52">
        <f>SUM(J23:J27)</f>
        <v>0</v>
      </c>
      <c r="K28" s="43">
        <f>SUM(K23:K27)</f>
        <v>0</v>
      </c>
    </row>
    <row r="29" spans="1:11" ht="12.75">
      <c r="A29" s="213" t="s">
        <v>0</v>
      </c>
      <c r="B29" s="214"/>
      <c r="C29" s="214"/>
      <c r="D29" s="214"/>
      <c r="E29" s="214"/>
      <c r="F29" s="214"/>
      <c r="G29" s="214"/>
      <c r="H29" s="214"/>
      <c r="I29" s="1">
        <v>22</v>
      </c>
      <c r="J29" s="5"/>
      <c r="K29" s="7"/>
    </row>
    <row r="30" spans="1:11" ht="12.75">
      <c r="A30" s="213" t="s">
        <v>1</v>
      </c>
      <c r="B30" s="214"/>
      <c r="C30" s="214"/>
      <c r="D30" s="214"/>
      <c r="E30" s="214"/>
      <c r="F30" s="214"/>
      <c r="G30" s="214"/>
      <c r="H30" s="214"/>
      <c r="I30" s="1">
        <v>23</v>
      </c>
      <c r="J30" s="5"/>
      <c r="K30" s="7"/>
    </row>
    <row r="31" spans="1:11" ht="12.75">
      <c r="A31" s="213" t="s">
        <v>2</v>
      </c>
      <c r="B31" s="214"/>
      <c r="C31" s="214"/>
      <c r="D31" s="214"/>
      <c r="E31" s="214"/>
      <c r="F31" s="214"/>
      <c r="G31" s="214"/>
      <c r="H31" s="214"/>
      <c r="I31" s="1">
        <v>24</v>
      </c>
      <c r="J31" s="5"/>
      <c r="K31" s="7"/>
    </row>
    <row r="32" spans="1:11" ht="12.75">
      <c r="A32" s="219" t="s">
        <v>14</v>
      </c>
      <c r="B32" s="220"/>
      <c r="C32" s="220"/>
      <c r="D32" s="220"/>
      <c r="E32" s="220"/>
      <c r="F32" s="220"/>
      <c r="G32" s="220"/>
      <c r="H32" s="220"/>
      <c r="I32" s="1">
        <v>25</v>
      </c>
      <c r="J32" s="52">
        <f>SUM(J29:J31)</f>
        <v>0</v>
      </c>
      <c r="K32" s="43">
        <f>SUM(K29:K31)</f>
        <v>0</v>
      </c>
    </row>
    <row r="33" spans="1:11" ht="12.75">
      <c r="A33" s="219" t="s">
        <v>19</v>
      </c>
      <c r="B33" s="220"/>
      <c r="C33" s="220"/>
      <c r="D33" s="220"/>
      <c r="E33" s="220"/>
      <c r="F33" s="220"/>
      <c r="G33" s="220"/>
      <c r="H33" s="220"/>
      <c r="I33" s="1">
        <v>26</v>
      </c>
      <c r="J33" s="52">
        <f>IF(J28&gt;J32,J28-J32,0)</f>
        <v>0</v>
      </c>
      <c r="K33" s="43">
        <f>IF(K28&gt;K32,K28-K32,0)</f>
        <v>0</v>
      </c>
    </row>
    <row r="34" spans="1:11" ht="12.75">
      <c r="A34" s="219" t="s">
        <v>20</v>
      </c>
      <c r="B34" s="220"/>
      <c r="C34" s="220"/>
      <c r="D34" s="220"/>
      <c r="E34" s="220"/>
      <c r="F34" s="220"/>
      <c r="G34" s="220"/>
      <c r="H34" s="220"/>
      <c r="I34" s="1">
        <v>27</v>
      </c>
      <c r="J34" s="52">
        <f>IF(J32&gt;J28,J32-J28,0)</f>
        <v>0</v>
      </c>
      <c r="K34" s="43">
        <f>IF(K32&gt;K28,K32-K28,0)</f>
        <v>0</v>
      </c>
    </row>
    <row r="35" spans="1:11" ht="12.75">
      <c r="A35" s="225" t="s">
        <v>37</v>
      </c>
      <c r="B35" s="236"/>
      <c r="C35" s="236"/>
      <c r="D35" s="236"/>
      <c r="E35" s="236"/>
      <c r="F35" s="236"/>
      <c r="G35" s="236"/>
      <c r="H35" s="236"/>
      <c r="I35" s="264">
        <v>0</v>
      </c>
      <c r="J35" s="264"/>
      <c r="K35" s="265"/>
    </row>
    <row r="36" spans="1:11" ht="12.75">
      <c r="A36" s="213" t="s">
        <v>44</v>
      </c>
      <c r="B36" s="214"/>
      <c r="C36" s="214"/>
      <c r="D36" s="214"/>
      <c r="E36" s="214"/>
      <c r="F36" s="214"/>
      <c r="G36" s="214"/>
      <c r="H36" s="214"/>
      <c r="I36" s="1">
        <v>28</v>
      </c>
      <c r="J36" s="5"/>
      <c r="K36" s="7"/>
    </row>
    <row r="37" spans="1:11" ht="12.75">
      <c r="A37" s="213" t="s">
        <v>6</v>
      </c>
      <c r="B37" s="214"/>
      <c r="C37" s="214"/>
      <c r="D37" s="214"/>
      <c r="E37" s="214"/>
      <c r="F37" s="214"/>
      <c r="G37" s="214"/>
      <c r="H37" s="214"/>
      <c r="I37" s="1">
        <v>29</v>
      </c>
      <c r="J37" s="5"/>
      <c r="K37" s="7"/>
    </row>
    <row r="38" spans="1:11" ht="12.75">
      <c r="A38" s="213" t="s">
        <v>7</v>
      </c>
      <c r="B38" s="214"/>
      <c r="C38" s="214"/>
      <c r="D38" s="214"/>
      <c r="E38" s="214"/>
      <c r="F38" s="214"/>
      <c r="G38" s="214"/>
      <c r="H38" s="214"/>
      <c r="I38" s="1">
        <v>30</v>
      </c>
      <c r="J38" s="5"/>
      <c r="K38" s="7"/>
    </row>
    <row r="39" spans="1:11" ht="12.75">
      <c r="A39" s="219" t="s">
        <v>15</v>
      </c>
      <c r="B39" s="220"/>
      <c r="C39" s="220"/>
      <c r="D39" s="220"/>
      <c r="E39" s="220"/>
      <c r="F39" s="220"/>
      <c r="G39" s="220"/>
      <c r="H39" s="220"/>
      <c r="I39" s="1">
        <v>31</v>
      </c>
      <c r="J39" s="52">
        <f>SUM(J36:J38)</f>
        <v>0</v>
      </c>
      <c r="K39" s="43">
        <f>SUM(K36:K38)</f>
        <v>0</v>
      </c>
    </row>
    <row r="40" spans="1:11" ht="12.75">
      <c r="A40" s="213" t="s">
        <v>8</v>
      </c>
      <c r="B40" s="214"/>
      <c r="C40" s="214"/>
      <c r="D40" s="214"/>
      <c r="E40" s="214"/>
      <c r="F40" s="214"/>
      <c r="G40" s="214"/>
      <c r="H40" s="214"/>
      <c r="I40" s="1">
        <v>32</v>
      </c>
      <c r="J40" s="5"/>
      <c r="K40" s="7"/>
    </row>
    <row r="41" spans="1:11" ht="12.75">
      <c r="A41" s="213" t="s">
        <v>9</v>
      </c>
      <c r="B41" s="214"/>
      <c r="C41" s="214"/>
      <c r="D41" s="214"/>
      <c r="E41" s="214"/>
      <c r="F41" s="214"/>
      <c r="G41" s="214"/>
      <c r="H41" s="214"/>
      <c r="I41" s="1">
        <v>33</v>
      </c>
      <c r="J41" s="5"/>
      <c r="K41" s="7"/>
    </row>
    <row r="42" spans="1:11" ht="12.75">
      <c r="A42" s="213" t="s">
        <v>10</v>
      </c>
      <c r="B42" s="214"/>
      <c r="C42" s="214"/>
      <c r="D42" s="214"/>
      <c r="E42" s="214"/>
      <c r="F42" s="214"/>
      <c r="G42" s="214"/>
      <c r="H42" s="214"/>
      <c r="I42" s="1">
        <v>34</v>
      </c>
      <c r="J42" s="5"/>
      <c r="K42" s="7"/>
    </row>
    <row r="43" spans="1:11" ht="12.75">
      <c r="A43" s="213" t="s">
        <v>11</v>
      </c>
      <c r="B43" s="214"/>
      <c r="C43" s="214"/>
      <c r="D43" s="214"/>
      <c r="E43" s="214"/>
      <c r="F43" s="214"/>
      <c r="G43" s="214"/>
      <c r="H43" s="214"/>
      <c r="I43" s="1">
        <v>35</v>
      </c>
      <c r="J43" s="5"/>
      <c r="K43" s="7"/>
    </row>
    <row r="44" spans="1:11" ht="12.75">
      <c r="A44" s="213" t="s">
        <v>12</v>
      </c>
      <c r="B44" s="214"/>
      <c r="C44" s="214"/>
      <c r="D44" s="214"/>
      <c r="E44" s="214"/>
      <c r="F44" s="214"/>
      <c r="G44" s="214"/>
      <c r="H44" s="214"/>
      <c r="I44" s="1">
        <v>36</v>
      </c>
      <c r="J44" s="5"/>
      <c r="K44" s="7"/>
    </row>
    <row r="45" spans="1:11" ht="12.75">
      <c r="A45" s="219" t="s">
        <v>33</v>
      </c>
      <c r="B45" s="220"/>
      <c r="C45" s="220"/>
      <c r="D45" s="220"/>
      <c r="E45" s="220"/>
      <c r="F45" s="220"/>
      <c r="G45" s="220"/>
      <c r="H45" s="220"/>
      <c r="I45" s="1">
        <v>37</v>
      </c>
      <c r="J45" s="52">
        <f>SUM(J40:J44)</f>
        <v>0</v>
      </c>
      <c r="K45" s="43">
        <f>SUM(K40:K44)</f>
        <v>0</v>
      </c>
    </row>
    <row r="46" spans="1:11" ht="12.75">
      <c r="A46" s="219" t="s">
        <v>39</v>
      </c>
      <c r="B46" s="220"/>
      <c r="C46" s="220"/>
      <c r="D46" s="220"/>
      <c r="E46" s="220"/>
      <c r="F46" s="220"/>
      <c r="G46" s="220"/>
      <c r="H46" s="220"/>
      <c r="I46" s="1">
        <v>38</v>
      </c>
      <c r="J46" s="52">
        <f>IF(J39&gt;J45,J39-J45,0)</f>
        <v>0</v>
      </c>
      <c r="K46" s="43">
        <f>IF(K39&gt;K45,K39-K45,0)</f>
        <v>0</v>
      </c>
    </row>
    <row r="47" spans="1:11" ht="12.75">
      <c r="A47" s="219" t="s">
        <v>40</v>
      </c>
      <c r="B47" s="220"/>
      <c r="C47" s="220"/>
      <c r="D47" s="220"/>
      <c r="E47" s="220"/>
      <c r="F47" s="220"/>
      <c r="G47" s="220"/>
      <c r="H47" s="220"/>
      <c r="I47" s="1">
        <v>39</v>
      </c>
      <c r="J47" s="52">
        <f>IF(J45&gt;J39,J45-J39,0)</f>
        <v>0</v>
      </c>
      <c r="K47" s="43">
        <f>IF(K45&gt;K39,K45-K39,0)</f>
        <v>0</v>
      </c>
    </row>
    <row r="48" spans="1:11" ht="12.75">
      <c r="A48" s="219" t="s">
        <v>34</v>
      </c>
      <c r="B48" s="220"/>
      <c r="C48" s="220"/>
      <c r="D48" s="220"/>
      <c r="E48" s="220"/>
      <c r="F48" s="220"/>
      <c r="G48" s="220"/>
      <c r="H48" s="220"/>
      <c r="I48" s="1">
        <v>40</v>
      </c>
      <c r="J48" s="52">
        <f>IF(J20-J21+J33-J34+J46-J47&gt;0,J20-J21+J33-J34+J46-J47,0)</f>
        <v>0</v>
      </c>
      <c r="K48" s="43">
        <f>IF(K20-K21+K33-K34+K46-K47&gt;0,K20-K21+K33-K34+K46-K47,0)</f>
        <v>0</v>
      </c>
    </row>
    <row r="49" spans="1:11" ht="12.75">
      <c r="A49" s="219" t="s">
        <v>5</v>
      </c>
      <c r="B49" s="220"/>
      <c r="C49" s="220"/>
      <c r="D49" s="220"/>
      <c r="E49" s="220"/>
      <c r="F49" s="220"/>
      <c r="G49" s="220"/>
      <c r="H49" s="220"/>
      <c r="I49" s="1">
        <v>41</v>
      </c>
      <c r="J49" s="52">
        <f>IF(J21-J20+J34-J33+J47-J46&gt;0,J21-J20+J34-J33+J47-J46,0)</f>
        <v>0</v>
      </c>
      <c r="K49" s="43">
        <f>IF(K21-K20+K34-K33+K47-K46&gt;0,K21-K20+K34-K33+K47-K46,0)</f>
        <v>0</v>
      </c>
    </row>
    <row r="50" spans="1:11" ht="12.75">
      <c r="A50" s="219" t="s">
        <v>38</v>
      </c>
      <c r="B50" s="220"/>
      <c r="C50" s="220"/>
      <c r="D50" s="220"/>
      <c r="E50" s="220"/>
      <c r="F50" s="220"/>
      <c r="G50" s="220"/>
      <c r="H50" s="220"/>
      <c r="I50" s="1">
        <v>42</v>
      </c>
      <c r="J50" s="5"/>
      <c r="K50" s="7"/>
    </row>
    <row r="51" spans="1:11" ht="12.75">
      <c r="A51" s="219" t="s">
        <v>45</v>
      </c>
      <c r="B51" s="220"/>
      <c r="C51" s="220"/>
      <c r="D51" s="220"/>
      <c r="E51" s="220"/>
      <c r="F51" s="220"/>
      <c r="G51" s="220"/>
      <c r="H51" s="220"/>
      <c r="I51" s="1">
        <v>43</v>
      </c>
      <c r="J51" s="5"/>
      <c r="K51" s="7"/>
    </row>
    <row r="52" spans="1:11" ht="12.75">
      <c r="A52" s="219" t="s">
        <v>46</v>
      </c>
      <c r="B52" s="220"/>
      <c r="C52" s="220"/>
      <c r="D52" s="220"/>
      <c r="E52" s="220"/>
      <c r="F52" s="220"/>
      <c r="G52" s="220"/>
      <c r="H52" s="220"/>
      <c r="I52" s="1">
        <v>44</v>
      </c>
      <c r="J52" s="5"/>
      <c r="K52" s="7"/>
    </row>
    <row r="53" spans="1:11" ht="12.75">
      <c r="A53" s="222" t="s">
        <v>47</v>
      </c>
      <c r="B53" s="223"/>
      <c r="C53" s="223"/>
      <c r="D53" s="223"/>
      <c r="E53" s="223"/>
      <c r="F53" s="223"/>
      <c r="G53" s="223"/>
      <c r="H53" s="223"/>
      <c r="I53" s="4">
        <v>45</v>
      </c>
      <c r="J53" s="53">
        <f>J50+J51-J52</f>
        <v>0</v>
      </c>
      <c r="K53" s="50">
        <f>K50+K51-K52</f>
        <v>0</v>
      </c>
    </row>
    <row r="54" spans="1:11" ht="12.75">
      <c r="A54" s="58"/>
      <c r="B54" s="59"/>
      <c r="C54" s="59"/>
      <c r="D54" s="59"/>
      <c r="E54" s="59"/>
      <c r="F54" s="59"/>
      <c r="G54" s="59"/>
      <c r="H54" s="59"/>
      <c r="I54" s="59"/>
      <c r="J54" s="59"/>
      <c r="K54" s="59"/>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7">
      <selection activeCell="H48" sqref="H48:I48"/>
    </sheetView>
  </sheetViews>
  <sheetFormatPr defaultColWidth="9.140625" defaultRowHeight="12.75"/>
  <cols>
    <col min="1" max="4" width="9.140625" style="64" customWidth="1"/>
    <col min="5" max="5" width="10.140625" style="64" bestFit="1" customWidth="1"/>
    <col min="6" max="9" width="9.140625" style="64" customWidth="1"/>
    <col min="10" max="10" width="11.140625" style="64" customWidth="1"/>
    <col min="11" max="11" width="10.7109375" style="64" customWidth="1"/>
    <col min="12" max="16384" width="9.140625" style="64" customWidth="1"/>
  </cols>
  <sheetData>
    <row r="1" spans="1:12" ht="12.75">
      <c r="A1" s="285" t="s">
        <v>285</v>
      </c>
      <c r="B1" s="286"/>
      <c r="C1" s="286"/>
      <c r="D1" s="286"/>
      <c r="E1" s="286"/>
      <c r="F1" s="286"/>
      <c r="G1" s="286"/>
      <c r="H1" s="286"/>
      <c r="I1" s="286"/>
      <c r="J1" s="286"/>
      <c r="K1" s="286"/>
      <c r="L1" s="63"/>
    </row>
    <row r="2" spans="1:12" ht="15.75">
      <c r="A2" s="33"/>
      <c r="B2" s="62"/>
      <c r="C2" s="295" t="s">
        <v>286</v>
      </c>
      <c r="D2" s="295"/>
      <c r="E2" s="65">
        <v>40909</v>
      </c>
      <c r="F2" s="34" t="s">
        <v>97</v>
      </c>
      <c r="G2" s="296">
        <v>41090</v>
      </c>
      <c r="H2" s="297"/>
      <c r="I2" s="62"/>
      <c r="J2" s="62"/>
      <c r="K2" s="62"/>
      <c r="L2" s="66"/>
    </row>
    <row r="3" spans="1:11" ht="24">
      <c r="A3" s="298" t="s">
        <v>194</v>
      </c>
      <c r="B3" s="298"/>
      <c r="C3" s="298"/>
      <c r="D3" s="298"/>
      <c r="E3" s="298"/>
      <c r="F3" s="298"/>
      <c r="G3" s="298"/>
      <c r="H3" s="298"/>
      <c r="I3" s="69" t="s">
        <v>195</v>
      </c>
      <c r="J3" s="70" t="s">
        <v>196</v>
      </c>
      <c r="K3" s="70" t="s">
        <v>197</v>
      </c>
    </row>
    <row r="4" spans="1:11" ht="12.75">
      <c r="A4" s="299">
        <v>1</v>
      </c>
      <c r="B4" s="299"/>
      <c r="C4" s="299"/>
      <c r="D4" s="299"/>
      <c r="E4" s="299"/>
      <c r="F4" s="299"/>
      <c r="G4" s="299"/>
      <c r="H4" s="299"/>
      <c r="I4" s="72">
        <v>2</v>
      </c>
      <c r="J4" s="71" t="s">
        <v>54</v>
      </c>
      <c r="K4" s="71" t="s">
        <v>55</v>
      </c>
    </row>
    <row r="5" spans="1:11" ht="12.75">
      <c r="A5" s="287" t="s">
        <v>287</v>
      </c>
      <c r="B5" s="288"/>
      <c r="C5" s="288"/>
      <c r="D5" s="288"/>
      <c r="E5" s="288"/>
      <c r="F5" s="288"/>
      <c r="G5" s="288"/>
      <c r="H5" s="288"/>
      <c r="I5" s="35">
        <v>1</v>
      </c>
      <c r="J5" s="36">
        <v>9000000000</v>
      </c>
      <c r="K5" s="36">
        <v>9000000000</v>
      </c>
    </row>
    <row r="6" spans="1:11" ht="12.75">
      <c r="A6" s="287" t="s">
        <v>288</v>
      </c>
      <c r="B6" s="288"/>
      <c r="C6" s="288"/>
      <c r="D6" s="288"/>
      <c r="E6" s="288"/>
      <c r="F6" s="288"/>
      <c r="G6" s="288"/>
      <c r="H6" s="288"/>
      <c r="I6" s="35">
        <v>2</v>
      </c>
      <c r="J6" s="37"/>
      <c r="K6" s="37"/>
    </row>
    <row r="7" spans="1:11" ht="12.75">
      <c r="A7" s="287" t="s">
        <v>289</v>
      </c>
      <c r="B7" s="288"/>
      <c r="C7" s="288"/>
      <c r="D7" s="288"/>
      <c r="E7" s="288"/>
      <c r="F7" s="288"/>
      <c r="G7" s="288"/>
      <c r="H7" s="288"/>
      <c r="I7" s="35">
        <v>3</v>
      </c>
      <c r="J7" s="37">
        <v>1279000000</v>
      </c>
      <c r="K7" s="37">
        <v>2440000000</v>
      </c>
    </row>
    <row r="8" spans="1:11" ht="12.75">
      <c r="A8" s="287" t="s">
        <v>290</v>
      </c>
      <c r="B8" s="288"/>
      <c r="C8" s="288"/>
      <c r="D8" s="288"/>
      <c r="E8" s="288"/>
      <c r="F8" s="288"/>
      <c r="G8" s="288"/>
      <c r="H8" s="288"/>
      <c r="I8" s="35">
        <v>4</v>
      </c>
      <c r="J8" s="37">
        <v>1076000000</v>
      </c>
      <c r="K8" s="37">
        <v>3043000000</v>
      </c>
    </row>
    <row r="9" spans="1:11" ht="12.75">
      <c r="A9" s="287" t="s">
        <v>291</v>
      </c>
      <c r="B9" s="288"/>
      <c r="C9" s="288"/>
      <c r="D9" s="288"/>
      <c r="E9" s="288"/>
      <c r="F9" s="288"/>
      <c r="G9" s="288"/>
      <c r="H9" s="288"/>
      <c r="I9" s="35">
        <v>5</v>
      </c>
      <c r="J9" s="37">
        <v>2447000000</v>
      </c>
      <c r="K9" s="37">
        <v>367000000</v>
      </c>
    </row>
    <row r="10" spans="1:11" ht="12.75">
      <c r="A10" s="287" t="s">
        <v>292</v>
      </c>
      <c r="B10" s="288"/>
      <c r="C10" s="288"/>
      <c r="D10" s="288"/>
      <c r="E10" s="288"/>
      <c r="F10" s="288"/>
      <c r="G10" s="288"/>
      <c r="H10" s="288"/>
      <c r="I10" s="35">
        <v>6</v>
      </c>
      <c r="J10" s="37"/>
      <c r="K10" s="37"/>
    </row>
    <row r="11" spans="1:11" ht="12.75">
      <c r="A11" s="287" t="s">
        <v>293</v>
      </c>
      <c r="B11" s="288"/>
      <c r="C11" s="288"/>
      <c r="D11" s="288"/>
      <c r="E11" s="288"/>
      <c r="F11" s="288"/>
      <c r="G11" s="288"/>
      <c r="H11" s="288"/>
      <c r="I11" s="35">
        <v>7</v>
      </c>
      <c r="J11" s="37"/>
      <c r="K11" s="37"/>
    </row>
    <row r="12" spans="1:11" ht="12.75">
      <c r="A12" s="287" t="s">
        <v>294</v>
      </c>
      <c r="B12" s="288"/>
      <c r="C12" s="288"/>
      <c r="D12" s="288"/>
      <c r="E12" s="288"/>
      <c r="F12" s="288"/>
      <c r="G12" s="288"/>
      <c r="H12" s="288"/>
      <c r="I12" s="35">
        <v>8</v>
      </c>
      <c r="J12" s="37">
        <v>32000000</v>
      </c>
      <c r="K12" s="37">
        <v>8000000</v>
      </c>
    </row>
    <row r="13" spans="1:11" ht="12.75">
      <c r="A13" s="287" t="s">
        <v>295</v>
      </c>
      <c r="B13" s="288"/>
      <c r="C13" s="288"/>
      <c r="D13" s="288"/>
      <c r="E13" s="288"/>
      <c r="F13" s="288"/>
      <c r="G13" s="288"/>
      <c r="H13" s="288"/>
      <c r="I13" s="35">
        <v>9</v>
      </c>
      <c r="J13" s="37"/>
      <c r="K13" s="37"/>
    </row>
    <row r="14" spans="1:11" ht="12.75">
      <c r="A14" s="289" t="s">
        <v>296</v>
      </c>
      <c r="B14" s="290"/>
      <c r="C14" s="290"/>
      <c r="D14" s="290"/>
      <c r="E14" s="290"/>
      <c r="F14" s="290"/>
      <c r="G14" s="290"/>
      <c r="H14" s="290"/>
      <c r="I14" s="35">
        <v>10</v>
      </c>
      <c r="J14" s="67">
        <v>13834000000</v>
      </c>
      <c r="K14" s="67">
        <v>14858000000</v>
      </c>
    </row>
    <row r="15" spans="1:11" ht="12.75">
      <c r="A15" s="287" t="s">
        <v>297</v>
      </c>
      <c r="B15" s="288"/>
      <c r="C15" s="288"/>
      <c r="D15" s="288"/>
      <c r="E15" s="288"/>
      <c r="F15" s="288"/>
      <c r="G15" s="288"/>
      <c r="H15" s="288"/>
      <c r="I15" s="35">
        <v>11</v>
      </c>
      <c r="J15" s="37">
        <v>-673000000</v>
      </c>
      <c r="K15" s="37">
        <v>201000000</v>
      </c>
    </row>
    <row r="16" spans="1:11" ht="12.75">
      <c r="A16" s="287" t="s">
        <v>298</v>
      </c>
      <c r="B16" s="288"/>
      <c r="C16" s="288"/>
      <c r="D16" s="288"/>
      <c r="E16" s="288"/>
      <c r="F16" s="288"/>
      <c r="G16" s="288"/>
      <c r="H16" s="288"/>
      <c r="I16" s="35">
        <v>12</v>
      </c>
      <c r="J16" s="37"/>
      <c r="K16" s="37"/>
    </row>
    <row r="17" spans="1:11" ht="12.75">
      <c r="A17" s="287" t="s">
        <v>299</v>
      </c>
      <c r="B17" s="288"/>
      <c r="C17" s="288"/>
      <c r="D17" s="288"/>
      <c r="E17" s="288"/>
      <c r="F17" s="288"/>
      <c r="G17" s="288"/>
      <c r="H17" s="288"/>
      <c r="I17" s="35">
        <v>13</v>
      </c>
      <c r="J17" s="37"/>
      <c r="K17" s="37"/>
    </row>
    <row r="18" spans="1:11" ht="12.75">
      <c r="A18" s="287" t="s">
        <v>300</v>
      </c>
      <c r="B18" s="288"/>
      <c r="C18" s="288"/>
      <c r="D18" s="288"/>
      <c r="E18" s="288"/>
      <c r="F18" s="288"/>
      <c r="G18" s="288"/>
      <c r="H18" s="288"/>
      <c r="I18" s="35">
        <v>14</v>
      </c>
      <c r="J18" s="37"/>
      <c r="K18" s="37"/>
    </row>
    <row r="19" spans="1:11" ht="12.75">
      <c r="A19" s="287" t="s">
        <v>301</v>
      </c>
      <c r="B19" s="288"/>
      <c r="C19" s="288"/>
      <c r="D19" s="288"/>
      <c r="E19" s="288"/>
      <c r="F19" s="288"/>
      <c r="G19" s="288"/>
      <c r="H19" s="288"/>
      <c r="I19" s="35">
        <v>15</v>
      </c>
      <c r="J19" s="37"/>
      <c r="K19" s="37"/>
    </row>
    <row r="20" spans="1:11" ht="12.75">
      <c r="A20" s="287" t="s">
        <v>302</v>
      </c>
      <c r="B20" s="288"/>
      <c r="C20" s="288"/>
      <c r="D20" s="288"/>
      <c r="E20" s="288"/>
      <c r="F20" s="288"/>
      <c r="G20" s="288"/>
      <c r="H20" s="288"/>
      <c r="I20" s="35">
        <v>16</v>
      </c>
      <c r="J20" s="37">
        <v>2452000000</v>
      </c>
      <c r="K20" s="37">
        <v>375000000</v>
      </c>
    </row>
    <row r="21" spans="1:11" ht="12.75">
      <c r="A21" s="289" t="s">
        <v>303</v>
      </c>
      <c r="B21" s="290"/>
      <c r="C21" s="290"/>
      <c r="D21" s="290"/>
      <c r="E21" s="290"/>
      <c r="F21" s="290"/>
      <c r="G21" s="290"/>
      <c r="H21" s="290"/>
      <c r="I21" s="35">
        <v>17</v>
      </c>
      <c r="J21" s="68">
        <v>1779000000</v>
      </c>
      <c r="K21" s="68">
        <v>576000000</v>
      </c>
    </row>
    <row r="22" spans="1:11" ht="12.75">
      <c r="A22" s="291"/>
      <c r="B22" s="292"/>
      <c r="C22" s="292"/>
      <c r="D22" s="292"/>
      <c r="E22" s="292"/>
      <c r="F22" s="292"/>
      <c r="G22" s="292"/>
      <c r="H22" s="292"/>
      <c r="I22" s="293"/>
      <c r="J22" s="293"/>
      <c r="K22" s="294"/>
    </row>
    <row r="23" spans="1:11" ht="12.75">
      <c r="A23" s="279" t="s">
        <v>304</v>
      </c>
      <c r="B23" s="280"/>
      <c r="C23" s="280"/>
      <c r="D23" s="280"/>
      <c r="E23" s="280"/>
      <c r="F23" s="280"/>
      <c r="G23" s="280"/>
      <c r="H23" s="280"/>
      <c r="I23" s="38">
        <v>18</v>
      </c>
      <c r="J23" s="36"/>
      <c r="K23" s="36"/>
    </row>
    <row r="24" spans="1:11" ht="17.25" customHeight="1">
      <c r="A24" s="281" t="s">
        <v>305</v>
      </c>
      <c r="B24" s="282"/>
      <c r="C24" s="282"/>
      <c r="D24" s="282"/>
      <c r="E24" s="282"/>
      <c r="F24" s="282"/>
      <c r="G24" s="282"/>
      <c r="H24" s="282"/>
      <c r="I24" s="39">
        <v>19</v>
      </c>
      <c r="J24" s="68"/>
      <c r="K24" s="68"/>
    </row>
    <row r="25" spans="1:11" ht="30" customHeight="1">
      <c r="A25" s="283" t="s">
        <v>306</v>
      </c>
      <c r="B25" s="284"/>
      <c r="C25" s="284"/>
      <c r="D25" s="284"/>
      <c r="E25" s="284"/>
      <c r="F25" s="284"/>
      <c r="G25" s="284"/>
      <c r="H25" s="284"/>
      <c r="I25" s="284"/>
      <c r="J25" s="284"/>
      <c r="K25" s="284"/>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10:K12 J5:K6">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7:K9 J13:K13 J15:K20 J23:K24"/>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H48" sqref="H48:I48"/>
    </sheetView>
  </sheetViews>
  <sheetFormatPr defaultColWidth="9.140625" defaultRowHeight="12.75"/>
  <sheetData>
    <row r="1" spans="1:10" ht="12.75">
      <c r="A1" s="30"/>
      <c r="B1" s="30"/>
      <c r="C1" s="30"/>
      <c r="D1" s="30"/>
      <c r="E1" s="30"/>
      <c r="F1" s="30"/>
      <c r="G1" s="30"/>
      <c r="H1" s="30"/>
      <c r="I1" s="30"/>
      <c r="J1" s="30"/>
    </row>
    <row r="2" spans="1:10" ht="15.75">
      <c r="A2" s="300" t="s">
        <v>343</v>
      </c>
      <c r="B2" s="300"/>
      <c r="C2" s="300"/>
      <c r="D2" s="300"/>
      <c r="E2" s="300"/>
      <c r="F2" s="300"/>
      <c r="G2" s="300"/>
      <c r="H2" s="300"/>
      <c r="I2" s="300"/>
      <c r="J2" s="300"/>
    </row>
    <row r="3" spans="1:10" ht="12.75">
      <c r="A3" s="30"/>
      <c r="B3" s="30"/>
      <c r="C3" s="30"/>
      <c r="D3" s="30"/>
      <c r="E3" s="30"/>
      <c r="F3" s="30"/>
      <c r="G3" s="30"/>
      <c r="H3" s="30"/>
      <c r="I3" s="30"/>
      <c r="J3" s="30"/>
    </row>
    <row r="4" spans="1:10" ht="12.75" customHeight="1">
      <c r="A4" s="301" t="s">
        <v>348</v>
      </c>
      <c r="B4" s="301"/>
      <c r="C4" s="301"/>
      <c r="D4" s="301"/>
      <c r="E4" s="301"/>
      <c r="F4" s="301"/>
      <c r="G4" s="301"/>
      <c r="H4" s="301"/>
      <c r="I4" s="301"/>
      <c r="J4" s="301"/>
    </row>
    <row r="5" spans="1:10" ht="12.75" customHeight="1">
      <c r="A5" s="301"/>
      <c r="B5" s="301"/>
      <c r="C5" s="301"/>
      <c r="D5" s="301"/>
      <c r="E5" s="301"/>
      <c r="F5" s="301"/>
      <c r="G5" s="301"/>
      <c r="H5" s="301"/>
      <c r="I5" s="301"/>
      <c r="J5" s="301"/>
    </row>
    <row r="6" spans="1:10" ht="12.75" customHeight="1">
      <c r="A6" s="301"/>
      <c r="B6" s="301"/>
      <c r="C6" s="301"/>
      <c r="D6" s="301"/>
      <c r="E6" s="301"/>
      <c r="F6" s="301"/>
      <c r="G6" s="301"/>
      <c r="H6" s="301"/>
      <c r="I6" s="301"/>
      <c r="J6" s="301"/>
    </row>
    <row r="7" spans="1:10" ht="12.75" customHeight="1">
      <c r="A7" s="301"/>
      <c r="B7" s="301"/>
      <c r="C7" s="301"/>
      <c r="D7" s="301"/>
      <c r="E7" s="301"/>
      <c r="F7" s="301"/>
      <c r="G7" s="301"/>
      <c r="H7" s="301"/>
      <c r="I7" s="301"/>
      <c r="J7" s="301"/>
    </row>
    <row r="8" spans="1:10" ht="12.75" customHeight="1">
      <c r="A8" s="301"/>
      <c r="B8" s="301"/>
      <c r="C8" s="301"/>
      <c r="D8" s="301"/>
      <c r="E8" s="301"/>
      <c r="F8" s="301"/>
      <c r="G8" s="301"/>
      <c r="H8" s="301"/>
      <c r="I8" s="301"/>
      <c r="J8" s="301"/>
    </row>
    <row r="9" spans="1:10" ht="12.75" customHeight="1">
      <c r="A9" s="301"/>
      <c r="B9" s="301"/>
      <c r="C9" s="301"/>
      <c r="D9" s="301"/>
      <c r="E9" s="301"/>
      <c r="F9" s="301"/>
      <c r="G9" s="301"/>
      <c r="H9" s="301"/>
      <c r="I9" s="301"/>
      <c r="J9" s="301"/>
    </row>
    <row r="10" spans="1:10" ht="12.75" customHeight="1">
      <c r="A10" s="301"/>
      <c r="B10" s="301"/>
      <c r="C10" s="301"/>
      <c r="D10" s="301"/>
      <c r="E10" s="301"/>
      <c r="F10" s="301"/>
      <c r="G10" s="301"/>
      <c r="H10" s="301"/>
      <c r="I10" s="301"/>
      <c r="J10" s="301"/>
    </row>
    <row r="11" spans="1:10" ht="12.75">
      <c r="A11" s="302"/>
      <c r="B11" s="302"/>
      <c r="C11" s="302"/>
      <c r="D11" s="302"/>
      <c r="E11" s="302"/>
      <c r="F11" s="302"/>
      <c r="G11" s="302"/>
      <c r="H11" s="302"/>
      <c r="I11" s="302"/>
      <c r="J11" s="302"/>
    </row>
    <row r="12" spans="1:10" ht="12.75">
      <c r="A12" s="31"/>
      <c r="B12" s="31"/>
      <c r="C12" s="31"/>
      <c r="D12" s="31"/>
      <c r="E12" s="31"/>
      <c r="F12" s="31"/>
      <c r="G12" s="31"/>
      <c r="H12" s="31"/>
      <c r="I12" s="31"/>
      <c r="J12" s="31"/>
    </row>
    <row r="13" spans="1:10" ht="12.75">
      <c r="A13" s="31"/>
      <c r="B13" s="31"/>
      <c r="C13" s="31"/>
      <c r="D13" s="31"/>
      <c r="E13" s="31"/>
      <c r="F13" s="31"/>
      <c r="G13" s="31"/>
      <c r="H13" s="31"/>
      <c r="I13" s="31"/>
      <c r="J13" s="31"/>
    </row>
    <row r="14" spans="1:10" ht="12.75">
      <c r="A14" s="31"/>
      <c r="B14" s="31"/>
      <c r="C14" s="31"/>
      <c r="D14" s="31"/>
      <c r="E14" s="31"/>
      <c r="F14" s="31"/>
      <c r="G14" s="31"/>
      <c r="H14" s="31"/>
      <c r="I14" s="31"/>
      <c r="J14" s="31"/>
    </row>
    <row r="15" spans="1:10" ht="12.75">
      <c r="A15" s="31"/>
      <c r="B15" s="31"/>
      <c r="C15" s="31"/>
      <c r="D15" s="31"/>
      <c r="E15" s="31"/>
      <c r="F15" s="31"/>
      <c r="G15" s="31"/>
      <c r="H15" s="31"/>
      <c r="I15" s="31"/>
      <c r="J15" s="31"/>
    </row>
    <row r="16" spans="1:10" ht="12.75">
      <c r="A16" s="31"/>
      <c r="B16" s="31"/>
      <c r="C16" s="31"/>
      <c r="D16" s="31"/>
      <c r="E16" s="31"/>
      <c r="F16" s="31"/>
      <c r="G16" s="31"/>
      <c r="H16" s="31"/>
      <c r="I16" s="31"/>
      <c r="J16" s="31"/>
    </row>
    <row r="17" spans="1:10" ht="12.75">
      <c r="A17" s="31"/>
      <c r="B17" s="31"/>
      <c r="C17" s="31"/>
      <c r="D17" s="31"/>
      <c r="E17" s="31"/>
      <c r="F17" s="31"/>
      <c r="G17" s="31"/>
      <c r="H17" s="31"/>
      <c r="I17" s="31"/>
      <c r="J17" s="31"/>
    </row>
    <row r="18" spans="1:10" ht="12.75">
      <c r="A18" s="31"/>
      <c r="B18" s="31"/>
      <c r="C18" s="31"/>
      <c r="D18" s="31"/>
      <c r="E18" s="31"/>
      <c r="F18" s="31"/>
      <c r="G18" s="31"/>
      <c r="H18" s="31"/>
      <c r="I18" s="31"/>
      <c r="J18" s="31"/>
    </row>
    <row r="19" spans="1:10" ht="12.75">
      <c r="A19" s="31"/>
      <c r="B19" s="31"/>
      <c r="C19" s="31"/>
      <c r="D19" s="31"/>
      <c r="E19" s="31"/>
      <c r="F19" s="31"/>
      <c r="G19" s="31"/>
      <c r="H19" s="31"/>
      <c r="I19" s="31"/>
      <c r="J19" s="31"/>
    </row>
    <row r="20" spans="1:10" ht="12.75">
      <c r="A20" s="31"/>
      <c r="B20" s="31"/>
      <c r="C20" s="31"/>
      <c r="D20" s="31"/>
      <c r="E20" s="31"/>
      <c r="F20" s="31"/>
      <c r="G20" s="31"/>
      <c r="H20" s="31"/>
      <c r="I20" s="31"/>
      <c r="J20" s="31"/>
    </row>
    <row r="21" spans="1:10" ht="12.75">
      <c r="A21" s="31"/>
      <c r="B21" s="31"/>
      <c r="C21" s="31"/>
      <c r="D21" s="31"/>
      <c r="E21" s="31"/>
      <c r="F21" s="31"/>
      <c r="G21" s="31"/>
      <c r="H21" s="31"/>
      <c r="I21" s="31"/>
      <c r="J21" s="31"/>
    </row>
    <row r="22" spans="1:10" ht="12.75">
      <c r="A22" s="31"/>
      <c r="B22" s="31"/>
      <c r="C22" s="31"/>
      <c r="D22" s="31"/>
      <c r="E22" s="31"/>
      <c r="F22" s="31"/>
      <c r="G22" s="31"/>
      <c r="H22" s="31"/>
      <c r="I22" s="31"/>
      <c r="J22" s="31"/>
    </row>
    <row r="23" spans="1:10" ht="12.75">
      <c r="A23" s="31"/>
      <c r="B23" s="31"/>
      <c r="C23" s="31"/>
      <c r="D23" s="31"/>
      <c r="E23" s="31"/>
      <c r="F23" s="31"/>
      <c r="G23" s="31"/>
      <c r="H23" s="31"/>
      <c r="I23" s="31"/>
      <c r="J23" s="31"/>
    </row>
    <row r="24" spans="1:10" ht="12.75">
      <c r="A24" s="31"/>
      <c r="B24" s="31"/>
      <c r="C24" s="31"/>
      <c r="D24" s="31"/>
      <c r="E24" s="31"/>
      <c r="F24" s="31"/>
      <c r="G24" s="31"/>
      <c r="H24" s="31"/>
      <c r="I24" s="31"/>
      <c r="J24" s="31"/>
    </row>
    <row r="25" spans="1:10" ht="12.75">
      <c r="A25" s="31"/>
      <c r="B25" s="31"/>
      <c r="C25" s="31"/>
      <c r="D25" s="31"/>
      <c r="E25" s="31"/>
      <c r="F25" s="31"/>
      <c r="G25" s="31"/>
      <c r="H25" s="31"/>
      <c r="I25" s="31"/>
      <c r="J25" s="31"/>
    </row>
    <row r="26" spans="1:10" ht="15">
      <c r="A26" s="31"/>
      <c r="B26" s="31"/>
      <c r="C26" s="31"/>
      <c r="D26" s="31"/>
      <c r="E26" s="31"/>
      <c r="F26" s="31"/>
      <c r="G26" s="31"/>
      <c r="H26" s="31"/>
      <c r="I26" s="32"/>
      <c r="J26" s="31"/>
    </row>
    <row r="27" spans="1:10" ht="12.75">
      <c r="A27" s="31"/>
      <c r="B27" s="31"/>
      <c r="C27" s="31"/>
      <c r="D27" s="31"/>
      <c r="E27" s="31"/>
      <c r="F27" s="31"/>
      <c r="G27" s="31"/>
      <c r="H27" s="31"/>
      <c r="I27" s="31"/>
      <c r="J27" s="31"/>
    </row>
    <row r="28" spans="1:10" ht="12.75">
      <c r="A28" s="31"/>
      <c r="B28" s="31"/>
      <c r="C28" s="31"/>
      <c r="D28" s="31"/>
      <c r="E28" s="31"/>
      <c r="F28" s="31"/>
      <c r="G28" s="31"/>
      <c r="H28" s="31"/>
      <c r="I28" s="31"/>
      <c r="J28" s="31"/>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Bandula Martina</cp:lastModifiedBy>
  <cp:lastPrinted>2012-07-30T20:19:08Z</cp:lastPrinted>
  <dcterms:created xsi:type="dcterms:W3CDTF">2008-10-17T11:51:54Z</dcterms:created>
  <dcterms:modified xsi:type="dcterms:W3CDTF">2013-09-30T10:21:30Z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